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02938615-A690-4793-A56E-3A9016B1EABC}" xr6:coauthVersionLast="47" xr6:coauthVersionMax="47" xr10:uidLastSave="{00000000-0000-0000-0000-000000000000}"/>
  <bookViews>
    <workbookView xWindow="-120" yWindow="-120" windowWidth="29040" windowHeight="15840" activeTab="2" xr2:uid="{C4712223-4937-467C-9ED9-4B814D2E6763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Sheet2!$A$1:$K$23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" i="2" l="1"/>
  <c r="F22" i="2" l="1"/>
  <c r="I22" i="2" s="1"/>
  <c r="F21" i="2" l="1"/>
  <c r="I21" i="2" s="1"/>
  <c r="F20" i="2"/>
  <c r="I20" i="2" s="1"/>
  <c r="F19" i="2"/>
  <c r="I19" i="2" s="1"/>
  <c r="F18" i="2"/>
  <c r="I18" i="2" s="1"/>
  <c r="F17" i="2"/>
  <c r="I17" i="2" s="1"/>
  <c r="F16" i="2"/>
  <c r="I16" i="2" s="1"/>
  <c r="F15" i="2"/>
  <c r="I15" i="2" s="1"/>
  <c r="F14" i="2"/>
  <c r="I14" i="2" s="1"/>
  <c r="F13" i="2"/>
  <c r="I13" i="2" s="1"/>
  <c r="F12" i="2"/>
  <c r="I12" i="2" s="1"/>
  <c r="F11" i="2"/>
  <c r="I11" i="2" s="1"/>
  <c r="F10" i="2"/>
  <c r="I10" i="2" s="1"/>
  <c r="F9" i="2"/>
  <c r="I9" i="2" s="1"/>
  <c r="F8" i="2"/>
  <c r="I8" i="2" s="1"/>
  <c r="F7" i="2"/>
  <c r="I7" i="2" s="1"/>
  <c r="F6" i="2"/>
  <c r="I6" i="2" s="1"/>
  <c r="F5" i="2"/>
  <c r="I5" i="2" s="1"/>
  <c r="F4" i="2"/>
  <c r="I4" i="2" s="1"/>
  <c r="F3" i="2"/>
  <c r="I3" i="2" s="1"/>
  <c r="F2" i="2"/>
  <c r="K22" i="1"/>
  <c r="K23" i="1" s="1"/>
  <c r="K21" i="1"/>
  <c r="H22" i="1"/>
  <c r="H21" i="1"/>
  <c r="H3" i="1"/>
  <c r="K3" i="1" s="1"/>
  <c r="H4" i="1"/>
  <c r="K4" i="1" s="1"/>
  <c r="H5" i="1"/>
  <c r="K5" i="1" s="1"/>
  <c r="H6" i="1"/>
  <c r="K6" i="1" s="1"/>
  <c r="H7" i="1"/>
  <c r="K7" i="1" s="1"/>
  <c r="H8" i="1"/>
  <c r="K8" i="1" s="1"/>
  <c r="H9" i="1"/>
  <c r="K9" i="1" s="1"/>
  <c r="H10" i="1"/>
  <c r="K10" i="1" s="1"/>
  <c r="H11" i="1"/>
  <c r="K11" i="1" s="1"/>
  <c r="H12" i="1"/>
  <c r="K12" i="1" s="1"/>
  <c r="H13" i="1"/>
  <c r="K13" i="1" s="1"/>
  <c r="H14" i="1"/>
  <c r="K14" i="1" s="1"/>
  <c r="H15" i="1"/>
  <c r="K15" i="1" s="1"/>
  <c r="H16" i="1"/>
  <c r="K16" i="1" s="1"/>
  <c r="H17" i="1"/>
  <c r="K17" i="1" s="1"/>
  <c r="H18" i="1"/>
  <c r="K18" i="1" s="1"/>
  <c r="H19" i="1"/>
  <c r="K19" i="1" s="1"/>
  <c r="H20" i="1"/>
  <c r="K20" i="1" s="1"/>
  <c r="H2" i="1"/>
  <c r="K2" i="1" s="1"/>
  <c r="I23" i="2" l="1"/>
</calcChain>
</file>

<file path=xl/sharedStrings.xml><?xml version="1.0" encoding="utf-8"?>
<sst xmlns="http://schemas.openxmlformats.org/spreadsheetml/2006/main" count="191" uniqueCount="60">
  <si>
    <t>تجهیز</t>
  </si>
  <si>
    <t>مشخصات</t>
  </si>
  <si>
    <t>ردیف</t>
  </si>
  <si>
    <t>واحد</t>
  </si>
  <si>
    <t>عدد</t>
  </si>
  <si>
    <t>Unicom Cat6 UC-JCK6-WT</t>
  </si>
  <si>
    <t>Unicom Unicom UC-LPT-BA-FR2</t>
  </si>
  <si>
    <t>Unicom UC-CPL-SLC2</t>
  </si>
  <si>
    <t>Unicom UC-PNL-HS-24</t>
  </si>
  <si>
    <t>Network Face Plate</t>
  </si>
  <si>
    <t>Fiber Optic Adaptor/Coupler</t>
  </si>
  <si>
    <t>Unloaded UTP Network Patch Panel</t>
  </si>
  <si>
    <t>Unicom UC-PNL-H-24</t>
  </si>
  <si>
    <t>Fiber Optic Patch Panel</t>
  </si>
  <si>
    <t>iRack TPF-124-LC12</t>
  </si>
  <si>
    <t>iRack TPF-124</t>
  </si>
  <si>
    <t>Unicom UC-CRD6-03</t>
  </si>
  <si>
    <t>Unicom UC-JCK6-OF</t>
  </si>
  <si>
    <t>Outdoor Network Keystone</t>
  </si>
  <si>
    <t>Outdoor Outlet Network</t>
  </si>
  <si>
    <t>Unicom UC-MBXOT1-WT</t>
  </si>
  <si>
    <t>Fiber Optic Ptch Cord</t>
  </si>
  <si>
    <t>Unicom UC-FPC-LCLC-09-07</t>
  </si>
  <si>
    <t>Fiber Optic Pigtail</t>
  </si>
  <si>
    <t>Unicom UC-FPT-LC-09-07</t>
  </si>
  <si>
    <t>Unloaded SFTP Shielded Network Patch Panel</t>
  </si>
  <si>
    <t>UTP Network Keystone</t>
  </si>
  <si>
    <t>SFTP Network Keystone</t>
  </si>
  <si>
    <t>Unicom UC-CRD6-S-07</t>
  </si>
  <si>
    <t>Unicom UC-CRD6-15</t>
  </si>
  <si>
    <t>SFTP Patch Cord</t>
  </si>
  <si>
    <t>Unicom UC-CRD6-07</t>
  </si>
  <si>
    <t>12 Port LC Module for Optic Patch Panel</t>
  </si>
  <si>
    <t>Unicom UC-PNL-H-48</t>
  </si>
  <si>
    <t>Unicom UC-CABU6</t>
  </si>
  <si>
    <t>Unicom UC-CABO6</t>
  </si>
  <si>
    <t>Cable Mangement For Rack</t>
  </si>
  <si>
    <t>iRack TPC-121</t>
  </si>
  <si>
    <t>تعداد
( LAN/TEL)</t>
  </si>
  <si>
    <t>تعداد
( CCTV)</t>
  </si>
  <si>
    <t>تعداد
( مجموع)</t>
  </si>
  <si>
    <t>مادگی سوکت برق صنعتی تک فاز - 32A</t>
  </si>
  <si>
    <t>قیمت ( واحد)</t>
  </si>
  <si>
    <t>قیمت ( مجموع)</t>
  </si>
  <si>
    <t>UTP Patch Cord (5m)</t>
  </si>
  <si>
    <t>UTP Patch Cord (3m)</t>
  </si>
  <si>
    <t>UTP Cable (305m)</t>
  </si>
  <si>
    <t>SFTP Outdoor Cable (305m)</t>
  </si>
  <si>
    <t>Unicom UC-JCK6-S</t>
  </si>
  <si>
    <t>14,15</t>
  </si>
  <si>
    <t>ردیف MTO
(LAN/TEL)</t>
  </si>
  <si>
    <t>ردیف MTO
(CCTV)</t>
  </si>
  <si>
    <t>1,2,3</t>
  </si>
  <si>
    <t>11,13,23</t>
  </si>
  <si>
    <t>UTP Patch Cord ( 1m)</t>
  </si>
  <si>
    <t>-</t>
  </si>
  <si>
    <t>پارت الکتریک</t>
  </si>
  <si>
    <t>مجموع</t>
  </si>
  <si>
    <t>Rack</t>
  </si>
  <si>
    <t>iRack 12U TRB-6012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</si>
</sst>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3" fontId="0" fillId="2" borderId="8" xfId="0" applyNumberFormat="1" applyFill="1" applyBorder="1" applyAlignment="1">
      <alignment horizontal="center" vertical="center"/>
    </xf>
    <xf numFmtId="3" fontId="0" fillId="2" borderId="9" xfId="0" applyNumberForma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6A692-EFDC-4BF6-8589-EC68B4445B1E}">
  <dimension ref="A1:K23"/>
  <sheetViews>
    <sheetView rightToLeft="1" zoomScaleNormal="100" workbookViewId="0">
      <selection activeCell="B4" sqref="B4"/>
    </sheetView>
  </sheetViews>
  <sheetFormatPr defaultRowHeight="15" x14ac:dyDescent="0.25"/>
  <cols>
    <col min="2" max="2" width="41.7109375" bestFit="1" customWidth="1"/>
    <col min="3" max="3" width="32.140625" customWidth="1"/>
    <col min="4" max="5" width="10.42578125" style="2" customWidth="1"/>
    <col min="6" max="7" width="10.140625" style="2" customWidth="1"/>
    <col min="8" max="8" width="18.42578125" style="1" customWidth="1"/>
    <col min="9" max="9" width="9.140625" style="1"/>
    <col min="10" max="10" width="11.5703125" style="1" customWidth="1"/>
    <col min="11" max="11" width="14.85546875" style="6" customWidth="1"/>
  </cols>
  <sheetData>
    <row r="1" spans="1:11" ht="30" x14ac:dyDescent="0.25">
      <c r="A1" s="14" t="s">
        <v>2</v>
      </c>
      <c r="B1" s="11" t="s">
        <v>0</v>
      </c>
      <c r="C1" s="11" t="s">
        <v>1</v>
      </c>
      <c r="D1" s="10" t="s">
        <v>38</v>
      </c>
      <c r="E1" s="10" t="s">
        <v>50</v>
      </c>
      <c r="F1" s="10" t="s">
        <v>39</v>
      </c>
      <c r="G1" s="10" t="s">
        <v>51</v>
      </c>
      <c r="H1" s="10" t="s">
        <v>40</v>
      </c>
      <c r="I1" s="11" t="s">
        <v>3</v>
      </c>
      <c r="J1" s="12" t="s">
        <v>42</v>
      </c>
      <c r="K1" s="13" t="s">
        <v>43</v>
      </c>
    </row>
    <row r="2" spans="1:11" x14ac:dyDescent="0.25">
      <c r="A2" s="4">
        <v>1</v>
      </c>
      <c r="B2" s="3" t="s">
        <v>36</v>
      </c>
      <c r="C2" s="3" t="s">
        <v>37</v>
      </c>
      <c r="D2" s="5">
        <v>50</v>
      </c>
      <c r="E2" s="5" t="s">
        <v>52</v>
      </c>
      <c r="F2" s="5">
        <v>0</v>
      </c>
      <c r="G2" s="5" t="s">
        <v>55</v>
      </c>
      <c r="H2" s="3">
        <f t="shared" ref="H2:H22" si="0">D2+F2</f>
        <v>50</v>
      </c>
      <c r="I2" s="3" t="s">
        <v>4</v>
      </c>
      <c r="J2" s="7">
        <v>2000000</v>
      </c>
      <c r="K2" s="8">
        <f>H2*J2</f>
        <v>100000000</v>
      </c>
    </row>
    <row r="3" spans="1:11" x14ac:dyDescent="0.25">
      <c r="A3" s="4">
        <v>2</v>
      </c>
      <c r="B3" s="3" t="s">
        <v>26</v>
      </c>
      <c r="C3" s="3" t="s">
        <v>5</v>
      </c>
      <c r="D3" s="5">
        <v>664</v>
      </c>
      <c r="E3" s="5" t="s">
        <v>53</v>
      </c>
      <c r="F3" s="5">
        <v>0</v>
      </c>
      <c r="G3" s="5" t="s">
        <v>55</v>
      </c>
      <c r="H3" s="3">
        <f t="shared" si="0"/>
        <v>664</v>
      </c>
      <c r="I3" s="3" t="s">
        <v>4</v>
      </c>
      <c r="J3" s="7">
        <v>1300000</v>
      </c>
      <c r="K3" s="8">
        <f t="shared" ref="K3:K22" si="1">H3*J3</f>
        <v>863200000</v>
      </c>
    </row>
    <row r="4" spans="1:11" x14ac:dyDescent="0.25">
      <c r="A4" s="4">
        <v>3</v>
      </c>
      <c r="B4" s="3" t="s">
        <v>9</v>
      </c>
      <c r="C4" s="3" t="s">
        <v>6</v>
      </c>
      <c r="D4" s="5">
        <v>200</v>
      </c>
      <c r="E4" s="5">
        <v>21</v>
      </c>
      <c r="F4" s="5">
        <v>0</v>
      </c>
      <c r="G4" s="5" t="s">
        <v>55</v>
      </c>
      <c r="H4" s="3">
        <f t="shared" si="0"/>
        <v>200</v>
      </c>
      <c r="I4" s="3" t="s">
        <v>4</v>
      </c>
      <c r="J4" s="7">
        <v>600000</v>
      </c>
      <c r="K4" s="8">
        <f t="shared" si="1"/>
        <v>120000000</v>
      </c>
    </row>
    <row r="5" spans="1:11" x14ac:dyDescent="0.25">
      <c r="A5" s="4">
        <v>4</v>
      </c>
      <c r="B5" s="3" t="s">
        <v>41</v>
      </c>
      <c r="C5" s="3" t="s">
        <v>56</v>
      </c>
      <c r="D5" s="5">
        <v>12</v>
      </c>
      <c r="E5" s="5" t="s">
        <v>52</v>
      </c>
      <c r="F5" s="5">
        <v>0</v>
      </c>
      <c r="G5" s="5" t="s">
        <v>55</v>
      </c>
      <c r="H5" s="3">
        <f t="shared" si="0"/>
        <v>12</v>
      </c>
      <c r="I5" s="3" t="s">
        <v>4</v>
      </c>
      <c r="J5" s="7">
        <v>1000000</v>
      </c>
      <c r="K5" s="8">
        <f t="shared" si="1"/>
        <v>12000000</v>
      </c>
    </row>
    <row r="6" spans="1:11" x14ac:dyDescent="0.25">
      <c r="A6" s="4">
        <v>5</v>
      </c>
      <c r="B6" s="3" t="s">
        <v>10</v>
      </c>
      <c r="C6" s="3" t="s">
        <v>7</v>
      </c>
      <c r="D6" s="5">
        <v>100</v>
      </c>
      <c r="E6" s="5">
        <v>22</v>
      </c>
      <c r="F6" s="5">
        <v>50</v>
      </c>
      <c r="G6" s="5">
        <v>24</v>
      </c>
      <c r="H6" s="3">
        <f t="shared" si="0"/>
        <v>150</v>
      </c>
      <c r="I6" s="3" t="s">
        <v>4</v>
      </c>
      <c r="J6" s="7">
        <v>1300000</v>
      </c>
      <c r="K6" s="8">
        <f t="shared" si="1"/>
        <v>195000000</v>
      </c>
    </row>
    <row r="7" spans="1:11" x14ac:dyDescent="0.25">
      <c r="A7" s="4">
        <v>6</v>
      </c>
      <c r="B7" s="3" t="s">
        <v>25</v>
      </c>
      <c r="C7" s="3" t="s">
        <v>8</v>
      </c>
      <c r="D7" s="5">
        <v>1</v>
      </c>
      <c r="E7" s="5">
        <v>33</v>
      </c>
      <c r="F7" s="5">
        <v>1</v>
      </c>
      <c r="G7" s="5">
        <v>14</v>
      </c>
      <c r="H7" s="3">
        <f t="shared" si="0"/>
        <v>2</v>
      </c>
      <c r="I7" s="3" t="s">
        <v>4</v>
      </c>
      <c r="J7" s="7">
        <v>11000000</v>
      </c>
      <c r="K7" s="8">
        <f t="shared" si="1"/>
        <v>22000000</v>
      </c>
    </row>
    <row r="8" spans="1:11" x14ac:dyDescent="0.25">
      <c r="A8" s="4">
        <v>7</v>
      </c>
      <c r="B8" s="3" t="s">
        <v>11</v>
      </c>
      <c r="C8" s="3" t="s">
        <v>12</v>
      </c>
      <c r="D8" s="5">
        <v>5</v>
      </c>
      <c r="E8" s="5">
        <v>13</v>
      </c>
      <c r="F8" s="5">
        <v>0</v>
      </c>
      <c r="G8" s="5" t="s">
        <v>55</v>
      </c>
      <c r="H8" s="3">
        <f t="shared" si="0"/>
        <v>5</v>
      </c>
      <c r="I8" s="3" t="s">
        <v>4</v>
      </c>
      <c r="J8" s="7">
        <v>11000000</v>
      </c>
      <c r="K8" s="8">
        <f t="shared" si="1"/>
        <v>55000000</v>
      </c>
    </row>
    <row r="9" spans="1:11" x14ac:dyDescent="0.25">
      <c r="A9" s="4">
        <v>8</v>
      </c>
      <c r="B9" s="3" t="s">
        <v>11</v>
      </c>
      <c r="C9" s="3" t="s">
        <v>33</v>
      </c>
      <c r="D9" s="5">
        <v>3</v>
      </c>
      <c r="E9" s="5">
        <v>11</v>
      </c>
      <c r="F9" s="5">
        <v>0</v>
      </c>
      <c r="G9" s="5" t="s">
        <v>55</v>
      </c>
      <c r="H9" s="3">
        <f t="shared" si="0"/>
        <v>3</v>
      </c>
      <c r="I9" s="3" t="s">
        <v>4</v>
      </c>
      <c r="J9" s="7">
        <v>14000000</v>
      </c>
      <c r="K9" s="8">
        <f t="shared" si="1"/>
        <v>42000000</v>
      </c>
    </row>
    <row r="10" spans="1:11" x14ac:dyDescent="0.25">
      <c r="A10" s="4">
        <v>9</v>
      </c>
      <c r="B10" s="3" t="s">
        <v>13</v>
      </c>
      <c r="C10" s="3" t="s">
        <v>15</v>
      </c>
      <c r="D10" s="5">
        <v>12</v>
      </c>
      <c r="E10" s="5" t="s">
        <v>49</v>
      </c>
      <c r="F10" s="5">
        <v>8</v>
      </c>
      <c r="G10" s="5">
        <v>15</v>
      </c>
      <c r="H10" s="3">
        <f t="shared" si="0"/>
        <v>20</v>
      </c>
      <c r="I10" s="3" t="s">
        <v>4</v>
      </c>
      <c r="J10" s="7">
        <v>16000000</v>
      </c>
      <c r="K10" s="8">
        <f t="shared" si="1"/>
        <v>320000000</v>
      </c>
    </row>
    <row r="11" spans="1:11" x14ac:dyDescent="0.25">
      <c r="A11" s="4">
        <v>10</v>
      </c>
      <c r="B11" s="3" t="s">
        <v>32</v>
      </c>
      <c r="C11" s="3" t="s">
        <v>14</v>
      </c>
      <c r="D11" s="5">
        <v>24</v>
      </c>
      <c r="E11" s="5" t="s">
        <v>49</v>
      </c>
      <c r="F11" s="5">
        <v>16</v>
      </c>
      <c r="G11" s="5">
        <v>15</v>
      </c>
      <c r="H11" s="3">
        <f t="shared" si="0"/>
        <v>40</v>
      </c>
      <c r="I11" s="3" t="s">
        <v>4</v>
      </c>
      <c r="J11" s="7">
        <v>210000</v>
      </c>
      <c r="K11" s="8">
        <f t="shared" si="1"/>
        <v>8400000</v>
      </c>
    </row>
    <row r="12" spans="1:11" x14ac:dyDescent="0.25">
      <c r="A12" s="4">
        <v>11</v>
      </c>
      <c r="B12" s="3" t="s">
        <v>54</v>
      </c>
      <c r="C12" s="3" t="s">
        <v>16</v>
      </c>
      <c r="D12" s="5">
        <v>200</v>
      </c>
      <c r="E12" s="5">
        <v>26</v>
      </c>
      <c r="F12" s="5">
        <v>20</v>
      </c>
      <c r="G12" s="5">
        <v>25</v>
      </c>
      <c r="H12" s="3">
        <f t="shared" si="0"/>
        <v>220</v>
      </c>
      <c r="I12" s="3" t="s">
        <v>4</v>
      </c>
      <c r="J12" s="7">
        <v>1500000</v>
      </c>
      <c r="K12" s="8">
        <f t="shared" si="1"/>
        <v>330000000</v>
      </c>
    </row>
    <row r="13" spans="1:11" x14ac:dyDescent="0.25">
      <c r="A13" s="4">
        <v>12</v>
      </c>
      <c r="B13" s="3" t="s">
        <v>18</v>
      </c>
      <c r="C13" s="3" t="s">
        <v>17</v>
      </c>
      <c r="D13" s="5">
        <v>12</v>
      </c>
      <c r="E13" s="5"/>
      <c r="F13" s="5">
        <v>0</v>
      </c>
      <c r="G13" s="5" t="s">
        <v>55</v>
      </c>
      <c r="H13" s="3">
        <f t="shared" si="0"/>
        <v>12</v>
      </c>
      <c r="I13" s="3" t="s">
        <v>4</v>
      </c>
      <c r="J13" s="7">
        <v>5500000</v>
      </c>
      <c r="K13" s="8">
        <f t="shared" si="1"/>
        <v>66000000</v>
      </c>
    </row>
    <row r="14" spans="1:11" x14ac:dyDescent="0.25">
      <c r="A14" s="4">
        <v>13</v>
      </c>
      <c r="B14" s="3" t="s">
        <v>19</v>
      </c>
      <c r="C14" s="3" t="s">
        <v>20</v>
      </c>
      <c r="D14" s="5">
        <v>12</v>
      </c>
      <c r="E14" s="5"/>
      <c r="F14" s="5">
        <v>0</v>
      </c>
      <c r="G14" s="5" t="s">
        <v>55</v>
      </c>
      <c r="H14" s="3">
        <f t="shared" si="0"/>
        <v>12</v>
      </c>
      <c r="I14" s="3" t="s">
        <v>4</v>
      </c>
      <c r="J14" s="7">
        <v>11000000</v>
      </c>
      <c r="K14" s="8">
        <f t="shared" si="1"/>
        <v>132000000</v>
      </c>
    </row>
    <row r="15" spans="1:11" x14ac:dyDescent="0.25">
      <c r="A15" s="4">
        <v>14</v>
      </c>
      <c r="B15" s="3" t="s">
        <v>21</v>
      </c>
      <c r="C15" s="3" t="s">
        <v>22</v>
      </c>
      <c r="D15" s="5">
        <v>50</v>
      </c>
      <c r="E15" s="5">
        <v>29</v>
      </c>
      <c r="F15" s="5">
        <v>25</v>
      </c>
      <c r="G15" s="5">
        <v>28</v>
      </c>
      <c r="H15" s="3">
        <f t="shared" si="0"/>
        <v>75</v>
      </c>
      <c r="I15" s="3" t="s">
        <v>4</v>
      </c>
      <c r="J15" s="7">
        <v>9100000</v>
      </c>
      <c r="K15" s="8">
        <f t="shared" si="1"/>
        <v>682500000</v>
      </c>
    </row>
    <row r="16" spans="1:11" x14ac:dyDescent="0.25">
      <c r="A16" s="4">
        <v>15</v>
      </c>
      <c r="B16" s="3" t="s">
        <v>23</v>
      </c>
      <c r="C16" s="3" t="s">
        <v>24</v>
      </c>
      <c r="D16" s="5">
        <v>200</v>
      </c>
      <c r="E16" s="5">
        <v>30</v>
      </c>
      <c r="F16" s="5">
        <v>100</v>
      </c>
      <c r="G16" s="5">
        <v>29</v>
      </c>
      <c r="H16" s="3">
        <f t="shared" si="0"/>
        <v>300</v>
      </c>
      <c r="I16" s="3" t="s">
        <v>4</v>
      </c>
      <c r="J16" s="7">
        <v>2700000</v>
      </c>
      <c r="K16" s="8">
        <f t="shared" si="1"/>
        <v>810000000</v>
      </c>
    </row>
    <row r="17" spans="1:11" x14ac:dyDescent="0.25">
      <c r="A17" s="4">
        <v>16</v>
      </c>
      <c r="B17" s="3" t="s">
        <v>27</v>
      </c>
      <c r="C17" s="3" t="s">
        <v>48</v>
      </c>
      <c r="D17" s="5">
        <v>12</v>
      </c>
      <c r="E17" s="5">
        <v>32</v>
      </c>
      <c r="F17" s="5">
        <v>50</v>
      </c>
      <c r="G17" s="5">
        <v>30</v>
      </c>
      <c r="H17" s="3">
        <f t="shared" si="0"/>
        <v>62</v>
      </c>
      <c r="I17" s="3" t="s">
        <v>4</v>
      </c>
      <c r="J17" s="7">
        <v>1800000</v>
      </c>
      <c r="K17" s="8">
        <f t="shared" si="1"/>
        <v>111600000</v>
      </c>
    </row>
    <row r="18" spans="1:11" x14ac:dyDescent="0.25">
      <c r="A18" s="4">
        <v>17</v>
      </c>
      <c r="B18" s="3" t="s">
        <v>30</v>
      </c>
      <c r="C18" s="3" t="s">
        <v>28</v>
      </c>
      <c r="D18" s="5">
        <v>12</v>
      </c>
      <c r="E18" s="5">
        <v>34</v>
      </c>
      <c r="F18" s="5">
        <v>50</v>
      </c>
      <c r="G18" s="5">
        <v>27</v>
      </c>
      <c r="H18" s="3">
        <f t="shared" si="0"/>
        <v>62</v>
      </c>
      <c r="I18" s="3" t="s">
        <v>4</v>
      </c>
      <c r="J18" s="7">
        <v>2400000</v>
      </c>
      <c r="K18" s="8">
        <f t="shared" si="1"/>
        <v>148800000</v>
      </c>
    </row>
    <row r="19" spans="1:11" x14ac:dyDescent="0.25">
      <c r="A19" s="4">
        <v>18</v>
      </c>
      <c r="B19" s="3" t="s">
        <v>44</v>
      </c>
      <c r="C19" s="3" t="s">
        <v>29</v>
      </c>
      <c r="D19" s="5">
        <v>50</v>
      </c>
      <c r="E19" s="5">
        <v>28</v>
      </c>
      <c r="F19" s="5">
        <v>0</v>
      </c>
      <c r="G19" s="5" t="s">
        <v>55</v>
      </c>
      <c r="H19" s="3">
        <f t="shared" si="0"/>
        <v>50</v>
      </c>
      <c r="I19" s="3" t="s">
        <v>4</v>
      </c>
      <c r="J19" s="7">
        <v>2400000</v>
      </c>
      <c r="K19" s="8">
        <f t="shared" si="1"/>
        <v>120000000</v>
      </c>
    </row>
    <row r="20" spans="1:11" x14ac:dyDescent="0.25">
      <c r="A20" s="4">
        <v>19</v>
      </c>
      <c r="B20" s="3" t="s">
        <v>45</v>
      </c>
      <c r="C20" s="3" t="s">
        <v>31</v>
      </c>
      <c r="D20" s="5">
        <v>70</v>
      </c>
      <c r="E20" s="5">
        <v>27</v>
      </c>
      <c r="F20" s="5">
        <v>20</v>
      </c>
      <c r="G20" s="5">
        <v>26</v>
      </c>
      <c r="H20" s="3">
        <f t="shared" si="0"/>
        <v>90</v>
      </c>
      <c r="I20" s="3" t="s">
        <v>4</v>
      </c>
      <c r="J20" s="7">
        <v>1650000</v>
      </c>
      <c r="K20" s="8">
        <f t="shared" si="1"/>
        <v>148500000</v>
      </c>
    </row>
    <row r="21" spans="1:11" x14ac:dyDescent="0.25">
      <c r="A21" s="4">
        <v>20</v>
      </c>
      <c r="B21" s="3" t="s">
        <v>46</v>
      </c>
      <c r="C21" s="3" t="s">
        <v>34</v>
      </c>
      <c r="D21" s="5">
        <v>26</v>
      </c>
      <c r="E21" s="5"/>
      <c r="F21" s="5">
        <v>0</v>
      </c>
      <c r="G21" s="5"/>
      <c r="H21" s="3">
        <f t="shared" si="0"/>
        <v>26</v>
      </c>
      <c r="I21" s="3" t="s">
        <v>4</v>
      </c>
      <c r="J21" s="7">
        <v>70000000</v>
      </c>
      <c r="K21" s="8">
        <f t="shared" si="1"/>
        <v>1820000000</v>
      </c>
    </row>
    <row r="22" spans="1:11" x14ac:dyDescent="0.25">
      <c r="A22" s="4">
        <v>21</v>
      </c>
      <c r="B22" s="3" t="s">
        <v>47</v>
      </c>
      <c r="C22" s="3" t="s">
        <v>35</v>
      </c>
      <c r="D22" s="5">
        <v>1</v>
      </c>
      <c r="E22" s="5"/>
      <c r="F22" s="5">
        <v>6</v>
      </c>
      <c r="G22" s="5"/>
      <c r="H22" s="3">
        <f t="shared" si="0"/>
        <v>7</v>
      </c>
      <c r="I22" s="3" t="s">
        <v>4</v>
      </c>
      <c r="J22" s="7">
        <v>160000000</v>
      </c>
      <c r="K22" s="8">
        <f t="shared" si="1"/>
        <v>1120000000</v>
      </c>
    </row>
    <row r="23" spans="1:11" ht="15.75" thickBot="1" x14ac:dyDescent="0.3">
      <c r="A23" s="17" t="s">
        <v>57</v>
      </c>
      <c r="B23" s="18"/>
      <c r="C23" s="18"/>
      <c r="D23" s="18"/>
      <c r="E23" s="18"/>
      <c r="F23" s="18"/>
      <c r="G23" s="18"/>
      <c r="H23" s="18"/>
      <c r="I23" s="18"/>
      <c r="J23" s="18"/>
      <c r="K23" s="9">
        <f>SUM(K2:K22)</f>
        <v>7227000000</v>
      </c>
    </row>
  </sheetData>
  <mergeCells count="1">
    <mergeCell ref="A23:J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422C5-9328-4F3C-A8C1-5FF1E70CCF77}">
  <sheetPr filterMode="1"/>
  <dimension ref="A1:I23"/>
  <sheetViews>
    <sheetView rightToLeft="1" workbookViewId="0">
      <selection activeCell="I1" sqref="A1:I22"/>
    </sheetView>
  </sheetViews>
  <sheetFormatPr defaultRowHeight="15" x14ac:dyDescent="0.25"/>
  <cols>
    <col min="2" max="2" width="41.7109375" bestFit="1" customWidth="1"/>
    <col min="3" max="3" width="32.140625" customWidth="1"/>
    <col min="4" max="4" width="10.42578125" style="2" customWidth="1"/>
    <col min="5" max="5" width="10.140625" style="2" customWidth="1"/>
    <col min="6" max="6" width="18.42578125" style="1" customWidth="1"/>
    <col min="7" max="7" width="9.140625" style="1"/>
    <col min="8" max="8" width="11.5703125" style="1" customWidth="1"/>
    <col min="9" max="9" width="14.85546875" style="6" customWidth="1"/>
  </cols>
  <sheetData>
    <row r="1" spans="1:9" ht="30" x14ac:dyDescent="0.25">
      <c r="A1" s="14" t="s">
        <v>2</v>
      </c>
      <c r="B1" s="11" t="s">
        <v>0</v>
      </c>
      <c r="C1" s="11" t="s">
        <v>1</v>
      </c>
      <c r="D1" s="10" t="s">
        <v>38</v>
      </c>
      <c r="E1" s="10" t="s">
        <v>39</v>
      </c>
      <c r="F1" s="10" t="s">
        <v>40</v>
      </c>
      <c r="G1" s="11" t="s">
        <v>3</v>
      </c>
      <c r="H1" s="12" t="s">
        <v>42</v>
      </c>
      <c r="I1" s="13" t="s">
        <v>43</v>
      </c>
    </row>
    <row r="2" spans="1:9" x14ac:dyDescent="0.25">
      <c r="A2" s="4">
        <v>1</v>
      </c>
      <c r="B2" s="3" t="s">
        <v>36</v>
      </c>
      <c r="C2" s="3" t="s">
        <v>37</v>
      </c>
      <c r="D2" s="5">
        <v>2</v>
      </c>
      <c r="E2" s="5"/>
      <c r="F2" s="3">
        <f t="shared" ref="F2:F22" si="0">D2+E2</f>
        <v>2</v>
      </c>
      <c r="G2" s="3" t="s">
        <v>4</v>
      </c>
      <c r="H2" s="7">
        <v>3500000</v>
      </c>
      <c r="I2" s="8">
        <f>F2*H2</f>
        <v>7000000</v>
      </c>
    </row>
    <row r="3" spans="1:9" x14ac:dyDescent="0.25">
      <c r="A3" s="4">
        <v>2</v>
      </c>
      <c r="B3" s="3" t="s">
        <v>26</v>
      </c>
      <c r="C3" s="3" t="s">
        <v>5</v>
      </c>
      <c r="D3" s="5">
        <v>30</v>
      </c>
      <c r="E3" s="5"/>
      <c r="F3" s="3">
        <f t="shared" si="0"/>
        <v>30</v>
      </c>
      <c r="G3" s="3" t="s">
        <v>4</v>
      </c>
      <c r="H3" s="7">
        <v>2090000</v>
      </c>
      <c r="I3" s="8">
        <f t="shared" ref="I2:I21" si="1">F3*H3</f>
        <v>62700000</v>
      </c>
    </row>
    <row r="4" spans="1:9" x14ac:dyDescent="0.25">
      <c r="A4" s="4">
        <v>3</v>
      </c>
      <c r="B4" s="3" t="s">
        <v>9</v>
      </c>
      <c r="C4" s="3" t="s">
        <v>6</v>
      </c>
      <c r="D4" s="5">
        <v>12</v>
      </c>
      <c r="E4" s="5"/>
      <c r="F4" s="3">
        <f t="shared" si="0"/>
        <v>12</v>
      </c>
      <c r="G4" s="3" t="s">
        <v>4</v>
      </c>
      <c r="H4" s="7">
        <v>1100000</v>
      </c>
      <c r="I4" s="8">
        <f t="shared" si="1"/>
        <v>13200000</v>
      </c>
    </row>
    <row r="5" spans="1:9" hidden="1" x14ac:dyDescent="0.25">
      <c r="A5" s="4">
        <v>4</v>
      </c>
      <c r="B5" s="3" t="s">
        <v>41</v>
      </c>
      <c r="C5" s="3" t="s">
        <v>56</v>
      </c>
      <c r="D5" s="5"/>
      <c r="E5" s="5"/>
      <c r="F5" s="3">
        <f t="shared" si="0"/>
        <v>0</v>
      </c>
      <c r="G5" s="3" t="s">
        <v>4</v>
      </c>
      <c r="H5" s="7"/>
      <c r="I5" s="8">
        <f t="shared" si="1"/>
        <v>0</v>
      </c>
    </row>
    <row r="6" spans="1:9" x14ac:dyDescent="0.25">
      <c r="A6" s="4">
        <v>5</v>
      </c>
      <c r="B6" s="3" t="s">
        <v>10</v>
      </c>
      <c r="C6" s="3" t="s">
        <v>7</v>
      </c>
      <c r="D6" s="5">
        <v>6</v>
      </c>
      <c r="E6" s="5"/>
      <c r="F6" s="3">
        <f t="shared" si="0"/>
        <v>6</v>
      </c>
      <c r="G6" s="3" t="s">
        <v>4</v>
      </c>
      <c r="H6" s="7">
        <v>1890000</v>
      </c>
      <c r="I6" s="8">
        <f t="shared" si="1"/>
        <v>11340000</v>
      </c>
    </row>
    <row r="7" spans="1:9" hidden="1" x14ac:dyDescent="0.25">
      <c r="A7" s="4">
        <v>6</v>
      </c>
      <c r="B7" s="3" t="s">
        <v>25</v>
      </c>
      <c r="C7" s="3" t="s">
        <v>8</v>
      </c>
      <c r="D7" s="5"/>
      <c r="E7" s="5"/>
      <c r="F7" s="3">
        <f t="shared" si="0"/>
        <v>0</v>
      </c>
      <c r="G7" s="3" t="s">
        <v>4</v>
      </c>
      <c r="H7" s="7"/>
      <c r="I7" s="8">
        <f t="shared" si="1"/>
        <v>0</v>
      </c>
    </row>
    <row r="8" spans="1:9" hidden="1" x14ac:dyDescent="0.25">
      <c r="A8" s="4">
        <v>7</v>
      </c>
      <c r="B8" s="3" t="s">
        <v>11</v>
      </c>
      <c r="C8" s="3" t="s">
        <v>12</v>
      </c>
      <c r="D8" s="5"/>
      <c r="E8" s="5"/>
      <c r="F8" s="3">
        <f t="shared" si="0"/>
        <v>0</v>
      </c>
      <c r="G8" s="3" t="s">
        <v>4</v>
      </c>
      <c r="H8" s="7"/>
      <c r="I8" s="8">
        <f t="shared" si="1"/>
        <v>0</v>
      </c>
    </row>
    <row r="9" spans="1:9" hidden="1" x14ac:dyDescent="0.25">
      <c r="A9" s="4">
        <v>8</v>
      </c>
      <c r="B9" s="3" t="s">
        <v>11</v>
      </c>
      <c r="C9" s="3" t="s">
        <v>33</v>
      </c>
      <c r="D9" s="5"/>
      <c r="E9" s="5"/>
      <c r="F9" s="3">
        <f t="shared" si="0"/>
        <v>0</v>
      </c>
      <c r="G9" s="3" t="s">
        <v>4</v>
      </c>
      <c r="H9" s="7"/>
      <c r="I9" s="8">
        <f t="shared" si="1"/>
        <v>0</v>
      </c>
    </row>
    <row r="10" spans="1:9" x14ac:dyDescent="0.25">
      <c r="A10" s="4">
        <v>9</v>
      </c>
      <c r="B10" s="3" t="s">
        <v>13</v>
      </c>
      <c r="C10" s="3" t="s">
        <v>15</v>
      </c>
      <c r="D10" s="5">
        <v>2</v>
      </c>
      <c r="E10" s="5"/>
      <c r="F10" s="3">
        <f t="shared" si="0"/>
        <v>2</v>
      </c>
      <c r="G10" s="3" t="s">
        <v>4</v>
      </c>
      <c r="H10" s="7">
        <v>14300000</v>
      </c>
      <c r="I10" s="8">
        <f t="shared" si="1"/>
        <v>28600000</v>
      </c>
    </row>
    <row r="11" spans="1:9" hidden="1" x14ac:dyDescent="0.25">
      <c r="A11" s="4">
        <v>11</v>
      </c>
      <c r="B11" s="3" t="s">
        <v>54</v>
      </c>
      <c r="C11" s="3" t="s">
        <v>16</v>
      </c>
      <c r="D11" s="5"/>
      <c r="E11" s="5"/>
      <c r="F11" s="3">
        <f t="shared" si="0"/>
        <v>0</v>
      </c>
      <c r="G11" s="3" t="s">
        <v>4</v>
      </c>
      <c r="H11" s="7"/>
      <c r="I11" s="8">
        <f t="shared" si="1"/>
        <v>0</v>
      </c>
    </row>
    <row r="12" spans="1:9" hidden="1" x14ac:dyDescent="0.25">
      <c r="A12" s="4">
        <v>12</v>
      </c>
      <c r="B12" s="3" t="s">
        <v>18</v>
      </c>
      <c r="C12" s="3" t="s">
        <v>17</v>
      </c>
      <c r="D12" s="5"/>
      <c r="E12" s="5"/>
      <c r="F12" s="3">
        <f t="shared" si="0"/>
        <v>0</v>
      </c>
      <c r="G12" s="3" t="s">
        <v>4</v>
      </c>
      <c r="H12" s="7"/>
      <c r="I12" s="8">
        <f t="shared" si="1"/>
        <v>0</v>
      </c>
    </row>
    <row r="13" spans="1:9" hidden="1" x14ac:dyDescent="0.25">
      <c r="A13" s="4">
        <v>13</v>
      </c>
      <c r="B13" s="3" t="s">
        <v>19</v>
      </c>
      <c r="C13" s="3" t="s">
        <v>20</v>
      </c>
      <c r="D13" s="5"/>
      <c r="E13" s="5"/>
      <c r="F13" s="3">
        <f t="shared" si="0"/>
        <v>0</v>
      </c>
      <c r="G13" s="3" t="s">
        <v>4</v>
      </c>
      <c r="H13" s="7"/>
      <c r="I13" s="8">
        <f t="shared" si="1"/>
        <v>0</v>
      </c>
    </row>
    <row r="14" spans="1:9" hidden="1" x14ac:dyDescent="0.25">
      <c r="A14" s="4">
        <v>14</v>
      </c>
      <c r="B14" s="3" t="s">
        <v>21</v>
      </c>
      <c r="C14" s="3" t="s">
        <v>22</v>
      </c>
      <c r="D14" s="5"/>
      <c r="E14" s="5"/>
      <c r="F14" s="3">
        <f t="shared" si="0"/>
        <v>0</v>
      </c>
      <c r="G14" s="3" t="s">
        <v>4</v>
      </c>
      <c r="H14" s="7"/>
      <c r="I14" s="8">
        <f t="shared" si="1"/>
        <v>0</v>
      </c>
    </row>
    <row r="15" spans="1:9" x14ac:dyDescent="0.25">
      <c r="A15" s="4">
        <v>15</v>
      </c>
      <c r="B15" s="3" t="s">
        <v>23</v>
      </c>
      <c r="C15" s="3" t="s">
        <v>24</v>
      </c>
      <c r="D15" s="5">
        <v>12</v>
      </c>
      <c r="E15" s="5"/>
      <c r="F15" s="3">
        <f t="shared" si="0"/>
        <v>12</v>
      </c>
      <c r="G15" s="3" t="s">
        <v>4</v>
      </c>
      <c r="H15" s="7">
        <v>4070000</v>
      </c>
      <c r="I15" s="8">
        <f t="shared" si="1"/>
        <v>48840000</v>
      </c>
    </row>
    <row r="16" spans="1:9" hidden="1" x14ac:dyDescent="0.25">
      <c r="A16" s="4">
        <v>16</v>
      </c>
      <c r="B16" s="3" t="s">
        <v>27</v>
      </c>
      <c r="C16" s="3" t="s">
        <v>48</v>
      </c>
      <c r="D16" s="5"/>
      <c r="E16" s="5"/>
      <c r="F16" s="3">
        <f t="shared" si="0"/>
        <v>0</v>
      </c>
      <c r="G16" s="3" t="s">
        <v>4</v>
      </c>
      <c r="H16" s="7"/>
      <c r="I16" s="8">
        <f t="shared" si="1"/>
        <v>0</v>
      </c>
    </row>
    <row r="17" spans="1:9" hidden="1" x14ac:dyDescent="0.25">
      <c r="A17" s="4">
        <v>17</v>
      </c>
      <c r="B17" s="3" t="s">
        <v>30</v>
      </c>
      <c r="C17" s="3" t="s">
        <v>28</v>
      </c>
      <c r="D17" s="5"/>
      <c r="E17" s="5"/>
      <c r="F17" s="3">
        <f t="shared" si="0"/>
        <v>0</v>
      </c>
      <c r="G17" s="3" t="s">
        <v>4</v>
      </c>
      <c r="H17" s="7"/>
      <c r="I17" s="8">
        <f t="shared" si="1"/>
        <v>0</v>
      </c>
    </row>
    <row r="18" spans="1:9" hidden="1" x14ac:dyDescent="0.25">
      <c r="A18" s="4">
        <v>18</v>
      </c>
      <c r="B18" s="3" t="s">
        <v>44</v>
      </c>
      <c r="C18" s="3" t="s">
        <v>29</v>
      </c>
      <c r="D18" s="5"/>
      <c r="E18" s="5"/>
      <c r="F18" s="3">
        <f t="shared" si="0"/>
        <v>0</v>
      </c>
      <c r="G18" s="3" t="s">
        <v>4</v>
      </c>
      <c r="H18" s="7"/>
      <c r="I18" s="8">
        <f t="shared" si="1"/>
        <v>0</v>
      </c>
    </row>
    <row r="19" spans="1:9" hidden="1" x14ac:dyDescent="0.25">
      <c r="A19" s="4">
        <v>19</v>
      </c>
      <c r="B19" s="3" t="s">
        <v>45</v>
      </c>
      <c r="C19" s="3" t="s">
        <v>31</v>
      </c>
      <c r="D19" s="5"/>
      <c r="E19" s="5"/>
      <c r="F19" s="3">
        <f t="shared" si="0"/>
        <v>0</v>
      </c>
      <c r="G19" s="3" t="s">
        <v>4</v>
      </c>
      <c r="H19" s="7"/>
      <c r="I19" s="8">
        <f t="shared" si="1"/>
        <v>0</v>
      </c>
    </row>
    <row r="20" spans="1:9" hidden="1" x14ac:dyDescent="0.25">
      <c r="A20" s="4">
        <v>20</v>
      </c>
      <c r="B20" s="3" t="s">
        <v>46</v>
      </c>
      <c r="C20" s="3" t="s">
        <v>34</v>
      </c>
      <c r="D20" s="5"/>
      <c r="E20" s="5"/>
      <c r="F20" s="3">
        <f t="shared" si="0"/>
        <v>0</v>
      </c>
      <c r="G20" s="3" t="s">
        <v>4</v>
      </c>
      <c r="H20" s="7"/>
      <c r="I20" s="8">
        <f t="shared" si="1"/>
        <v>0</v>
      </c>
    </row>
    <row r="21" spans="1:9" hidden="1" x14ac:dyDescent="0.25">
      <c r="A21" s="4">
        <v>21</v>
      </c>
      <c r="B21" s="3" t="s">
        <v>47</v>
      </c>
      <c r="C21" s="3" t="s">
        <v>35</v>
      </c>
      <c r="D21" s="5"/>
      <c r="E21" s="5"/>
      <c r="F21" s="3">
        <f t="shared" si="0"/>
        <v>0</v>
      </c>
      <c r="G21" s="3" t="s">
        <v>4</v>
      </c>
      <c r="H21" s="7"/>
      <c r="I21" s="8">
        <f t="shared" si="1"/>
        <v>0</v>
      </c>
    </row>
    <row r="22" spans="1:9" x14ac:dyDescent="0.25">
      <c r="A22" s="16">
        <v>22</v>
      </c>
      <c r="B22" s="15" t="s">
        <v>58</v>
      </c>
      <c r="C22" s="15" t="s">
        <v>59</v>
      </c>
      <c r="D22" s="5">
        <v>1</v>
      </c>
      <c r="E22" s="5"/>
      <c r="F22" s="3">
        <f t="shared" si="0"/>
        <v>1</v>
      </c>
      <c r="G22" s="3" t="s">
        <v>4</v>
      </c>
      <c r="H22" s="7">
        <v>70000000</v>
      </c>
      <c r="I22" s="8">
        <f t="shared" ref="I22" si="2">F22*H22</f>
        <v>70000000</v>
      </c>
    </row>
    <row r="23" spans="1:9" ht="15.75" hidden="1" thickBot="1" x14ac:dyDescent="0.3">
      <c r="A23" s="17" t="s">
        <v>57</v>
      </c>
      <c r="B23" s="18"/>
      <c r="C23" s="18"/>
      <c r="D23" s="18"/>
      <c r="E23" s="18"/>
      <c r="F23" s="18"/>
      <c r="G23" s="18"/>
      <c r="H23" s="18"/>
      <c r="I23" s="9">
        <f>SUM(I2:I21)</f>
        <v>171680000</v>
      </c>
    </row>
  </sheetData>
  <autoFilter ref="A1:K23" xr:uid="{62A422C5-9328-4F3C-A8C1-5FF1E70CCF77}">
    <filterColumn colId="3">
      <customFilters>
        <customFilter operator="notEqual" val=" "/>
      </customFilters>
    </filterColumn>
  </autoFilter>
  <mergeCells count="1">
    <mergeCell ref="A23:H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67CEC-894D-452E-85DD-45854B705485}">
  <dimension ref="A1:H8"/>
  <sheetViews>
    <sheetView rightToLeft="1" tabSelected="1" workbookViewId="0">
      <selection activeCell="H8" sqref="A1:H8"/>
    </sheetView>
  </sheetViews>
  <sheetFormatPr defaultRowHeight="15" x14ac:dyDescent="0.25"/>
  <cols>
    <col min="1" max="1" width="4.85546875" bestFit="1" customWidth="1"/>
    <col min="2" max="2" width="26.7109375" bestFit="1" customWidth="1"/>
    <col min="3" max="3" width="29" bestFit="1" customWidth="1"/>
    <col min="4" max="4" width="9" bestFit="1" customWidth="1"/>
    <col min="5" max="5" width="8" bestFit="1" customWidth="1"/>
    <col min="6" max="6" width="4.5703125" bestFit="1" customWidth="1"/>
    <col min="7" max="7" width="11" bestFit="1" customWidth="1"/>
    <col min="8" max="8" width="10.140625" bestFit="1" customWidth="1"/>
  </cols>
  <sheetData>
    <row r="1" spans="1:8" ht="45" x14ac:dyDescent="0.25">
      <c r="A1" s="14" t="s">
        <v>2</v>
      </c>
      <c r="B1" s="11" t="s">
        <v>0</v>
      </c>
      <c r="C1" s="11" t="s">
        <v>1</v>
      </c>
      <c r="D1" s="10" t="s">
        <v>38</v>
      </c>
      <c r="E1" s="10" t="s">
        <v>40</v>
      </c>
      <c r="F1" s="11" t="s">
        <v>3</v>
      </c>
      <c r="G1" s="12" t="s">
        <v>42</v>
      </c>
      <c r="H1" s="13" t="s">
        <v>43</v>
      </c>
    </row>
    <row r="2" spans="1:8" x14ac:dyDescent="0.25">
      <c r="A2" s="4">
        <v>1</v>
      </c>
      <c r="B2" s="3" t="s">
        <v>36</v>
      </c>
      <c r="C2" s="3" t="s">
        <v>37</v>
      </c>
      <c r="D2" s="5">
        <v>2</v>
      </c>
      <c r="E2" s="3">
        <v>2</v>
      </c>
      <c r="F2" s="3" t="s">
        <v>4</v>
      </c>
      <c r="G2" s="7">
        <v>3500000</v>
      </c>
      <c r="H2" s="8">
        <v>7000000</v>
      </c>
    </row>
    <row r="3" spans="1:8" x14ac:dyDescent="0.25">
      <c r="A3" s="4">
        <v>2</v>
      </c>
      <c r="B3" s="3" t="s">
        <v>26</v>
      </c>
      <c r="C3" s="3" t="s">
        <v>5</v>
      </c>
      <c r="D3" s="5">
        <v>30</v>
      </c>
      <c r="E3" s="3">
        <v>30</v>
      </c>
      <c r="F3" s="3" t="s">
        <v>4</v>
      </c>
      <c r="G3" s="7">
        <v>2090000</v>
      </c>
      <c r="H3" s="8">
        <v>62700000</v>
      </c>
    </row>
    <row r="4" spans="1:8" x14ac:dyDescent="0.25">
      <c r="A4" s="4">
        <v>3</v>
      </c>
      <c r="B4" s="3" t="s">
        <v>9</v>
      </c>
      <c r="C4" s="3" t="s">
        <v>6</v>
      </c>
      <c r="D4" s="5">
        <v>12</v>
      </c>
      <c r="E4" s="3">
        <v>12</v>
      </c>
      <c r="F4" s="3" t="s">
        <v>4</v>
      </c>
      <c r="G4" s="7">
        <v>1100000</v>
      </c>
      <c r="H4" s="8">
        <v>13200000</v>
      </c>
    </row>
    <row r="5" spans="1:8" x14ac:dyDescent="0.25">
      <c r="A5" s="4">
        <v>5</v>
      </c>
      <c r="B5" s="3" t="s">
        <v>10</v>
      </c>
      <c r="C5" s="3" t="s">
        <v>7</v>
      </c>
      <c r="D5" s="5">
        <v>6</v>
      </c>
      <c r="E5" s="3">
        <v>6</v>
      </c>
      <c r="F5" s="3" t="s">
        <v>4</v>
      </c>
      <c r="G5" s="7">
        <v>1890000</v>
      </c>
      <c r="H5" s="8">
        <v>11340000</v>
      </c>
    </row>
    <row r="6" spans="1:8" x14ac:dyDescent="0.25">
      <c r="A6" s="4">
        <v>9</v>
      </c>
      <c r="B6" s="3" t="s">
        <v>13</v>
      </c>
      <c r="C6" s="3" t="s">
        <v>15</v>
      </c>
      <c r="D6" s="5">
        <v>2</v>
      </c>
      <c r="E6" s="3">
        <v>2</v>
      </c>
      <c r="F6" s="3" t="s">
        <v>4</v>
      </c>
      <c r="G6" s="7">
        <v>14300000</v>
      </c>
      <c r="H6" s="8">
        <v>28600000</v>
      </c>
    </row>
    <row r="7" spans="1:8" x14ac:dyDescent="0.25">
      <c r="A7" s="4">
        <v>15</v>
      </c>
      <c r="B7" s="3" t="s">
        <v>23</v>
      </c>
      <c r="C7" s="3" t="s">
        <v>24</v>
      </c>
      <c r="D7" s="5">
        <v>12</v>
      </c>
      <c r="E7" s="3">
        <v>12</v>
      </c>
      <c r="F7" s="3" t="s">
        <v>4</v>
      </c>
      <c r="G7" s="7">
        <v>4070000</v>
      </c>
      <c r="H7" s="8">
        <v>48840000</v>
      </c>
    </row>
    <row r="8" spans="1:8" x14ac:dyDescent="0.25">
      <c r="A8" s="16">
        <v>22</v>
      </c>
      <c r="B8" s="15" t="s">
        <v>58</v>
      </c>
      <c r="C8" s="15" t="s">
        <v>59</v>
      </c>
      <c r="D8" s="5">
        <v>1</v>
      </c>
      <c r="E8" s="3">
        <v>1</v>
      </c>
      <c r="F8" s="3" t="s">
        <v>4</v>
      </c>
      <c r="G8" s="7">
        <v>70000000</v>
      </c>
      <c r="H8" s="8">
        <v>70000000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cp:lastPrinted>2022-03-13T14:38:59Z</cp:lastPrinted>
  <dcterms:created xsi:type="dcterms:W3CDTF">2022-03-13T05:12:36Z</dcterms:created>
  <dcterms:modified xsi:type="dcterms:W3CDTF">2024-01-22T12:15:32Z</dcterms:modified>
</cp:coreProperties>
</file>