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ckup Mahdizadeh 14000317\Drive E\mehdizadeh\اسناد خرید\1400\بندرعباس\اجرای خط لوله\اسناد مناقصه\"/>
    </mc:Choice>
  </mc:AlternateContent>
  <xr:revisionPtr revIDLastSave="0" documentId="13_ncr:1_{AA8C0F3D-BC86-43BE-B148-7BCE84BD268B}" xr6:coauthVersionLast="47" xr6:coauthVersionMax="47" xr10:uidLastSave="{00000000-0000-0000-0000-000000000000}"/>
  <bookViews>
    <workbookView xWindow="525" yWindow="60" windowWidth="23475" windowHeight="12840" activeTab="1" xr2:uid="{10457FC6-8BEB-44C0-A523-DBE183716EF5}"/>
  </bookViews>
  <sheets>
    <sheet name="Sheet1" sheetId="3" r:id="rId1"/>
    <sheet name="Sheet2" sheetId="4" r:id="rId2"/>
  </sheets>
  <definedNames>
    <definedName name="_xlnm.Print_Titles" localSheetId="0">Sheet1!$1:$1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39" i="4" l="1"/>
  <c r="F4" i="4"/>
  <c r="F5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" i="4"/>
  <c r="H4" i="4"/>
  <c r="H5" i="4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G39" i="4" s="1"/>
  <c r="H3" i="4"/>
</calcChain>
</file>

<file path=xl/sharedStrings.xml><?xml version="1.0" encoding="utf-8"?>
<sst xmlns="http://schemas.openxmlformats.org/spreadsheetml/2006/main" count="173" uniqueCount="69">
  <si>
    <t>ردیف</t>
  </si>
  <si>
    <t>شرح ردیف</t>
  </si>
  <si>
    <t>واحد</t>
  </si>
  <si>
    <t>مقدار</t>
  </si>
  <si>
    <t>برش آسفالت با کاتر به عمق تا 7 سانتی متر ( اندازه گیری برحسب طول هر خط برش )</t>
  </si>
  <si>
    <t>متر طول</t>
  </si>
  <si>
    <t>تخریب کلی هر نوع آسفالت و اساس قیر ضخامت تا 5 سانتی متر</t>
  </si>
  <si>
    <t>متر مربع</t>
  </si>
  <si>
    <t>خاکبرداری ، پی کنی و کانال کنی در زمین های غیر سنگی تا عمق 2 متر و ریختن خاکهای کنده شده به کنار محل های مربوط و حمل آن به خارج از کارگاه</t>
  </si>
  <si>
    <t>متر مکعب</t>
  </si>
  <si>
    <t>برداشت خاک نباتی با هر وسیله مکانیکی و حمل مواد حاصله ار آن تا 50 متر از مرگز ثقل برداشت و توده کردن و حمل آن به خارج از کارگاه</t>
  </si>
  <si>
    <r>
      <t xml:space="preserve">پی کنی در هر نوع زمین (زمین نوع </t>
    </r>
    <r>
      <rPr>
        <sz val="11"/>
        <color theme="1"/>
        <rFont val="Calibri"/>
        <family val="2"/>
        <scheme val="minor"/>
      </rPr>
      <t>I</t>
    </r>
    <r>
      <rPr>
        <sz val="11"/>
        <color theme="1"/>
        <rFont val="B Nazanin"/>
        <charset val="178"/>
      </rPr>
      <t xml:space="preserve"> تا نوع </t>
    </r>
    <r>
      <rPr>
        <sz val="11"/>
        <color theme="1"/>
        <rFont val="Calibri"/>
        <family val="2"/>
        <scheme val="minor"/>
      </rPr>
      <t>VII</t>
    </r>
    <r>
      <rPr>
        <sz val="11"/>
        <color theme="1"/>
        <rFont val="B Nazanin"/>
        <charset val="178"/>
      </rPr>
      <t xml:space="preserve"> ) و حمل مواد حاصله از آن تا فاصله 50 متر از مرگز ثقل برداشت و توده کردن و حمل به خارج از کارگاه</t>
    </r>
  </si>
  <si>
    <t>پخش ، آب پاشی ، تسطیح ، پروفیله کردن ، رگلاژ و و کوبیدن قشرهای خاکریزی ، با تراکم 100 درصد به هر ضخامت مطابق با مشخصات</t>
  </si>
  <si>
    <t xml:space="preserve">متر مکعب </t>
  </si>
  <si>
    <t xml:space="preserve">ترمییم و تسطیح را های انحرافی </t>
  </si>
  <si>
    <r>
      <t xml:space="preserve">کیلومتر </t>
    </r>
    <r>
      <rPr>
        <sz val="11"/>
        <color theme="1"/>
        <rFont val="Sakkal Majalla"/>
      </rPr>
      <t>–</t>
    </r>
    <r>
      <rPr>
        <sz val="11"/>
        <color theme="1"/>
        <rFont val="B Nazanin"/>
        <charset val="178"/>
      </rPr>
      <t xml:space="preserve"> ماه</t>
    </r>
  </si>
  <si>
    <r>
      <t xml:space="preserve">بریدن، خم کردن و کار گذاشتن میل گرد آجدار از نوع </t>
    </r>
    <r>
      <rPr>
        <sz val="11"/>
        <color theme="1"/>
        <rFont val="Calibri"/>
        <family val="2"/>
        <scheme val="minor"/>
      </rPr>
      <t>AII</t>
    </r>
    <r>
      <rPr>
        <sz val="11"/>
        <color theme="1"/>
        <rFont val="B Nazanin"/>
        <charset val="178"/>
      </rPr>
      <t xml:space="preserve"> به قطر 10 تا 18 میلی متر ، برای بتن مسلح با سیم پیچی لازم - ساخت و نصب میل مهار دنده شده (بولت)از هر نوع میل گرد، با پیچ و مهره مربوط و کار گذاری در محلهای لازم، قبل از بتن ریزی</t>
    </r>
  </si>
  <si>
    <t>کیلوگرم</t>
  </si>
  <si>
    <t>تهیه وسایل قالب بندی و اجرا آن</t>
  </si>
  <si>
    <t>تهیه ، ساخت وکاشت بولت یا میلگرد با چسب مخصوص به همراه سوراخ کاری</t>
  </si>
  <si>
    <t>عدد</t>
  </si>
  <si>
    <t>حفظ و نگهداری بتن و آزمایشگاه بتن</t>
  </si>
  <si>
    <t>یک قلم</t>
  </si>
  <si>
    <t>-</t>
  </si>
  <si>
    <t xml:space="preserve">تهیه و اجرای گروت اپوکسی برای زیر بیس پلیت و محل های لازم  </t>
  </si>
  <si>
    <t>دسی متر مکعب</t>
  </si>
  <si>
    <t xml:space="preserve">ساخت و نصب ساپرت های فلزی زیر لوله ها </t>
  </si>
  <si>
    <t>کیلو گرم</t>
  </si>
  <si>
    <t xml:space="preserve">برشکاری و ساخت قطعات فولادی اتصالی و نصب در داخل کارهای بتنی یا بنایی ، قبل از اجرای کارهای یاد شده ،از نبشی، سپری، ورق، تسمه، میلگرد، لوله و مانند آن، با شاخک های لازم </t>
  </si>
  <si>
    <t>دپو و ریسه لوله 16 اینچ وجابه جای شیر آلات و ......</t>
  </si>
  <si>
    <t>سر جوش</t>
  </si>
  <si>
    <t>متر</t>
  </si>
  <si>
    <t>اتصال یک جفت فلنج 16 اینچ تا هرکلاس  به یک دیگر در هر نقطه از طول خط</t>
  </si>
  <si>
    <t xml:space="preserve">جفت </t>
  </si>
  <si>
    <t>آزمایش هیدرو استاتیک خط لوله به قطر 16 اینچ و نصب متعلقات لازم جهت تست</t>
  </si>
  <si>
    <t xml:space="preserve">عایقکاری خط لوله 16 اینچ و شیر آلات بین راهی </t>
  </si>
  <si>
    <t>لوله گذاری</t>
  </si>
  <si>
    <r>
      <t xml:space="preserve">تهیه ، برش و نصب نوار با شبرنگ  </t>
    </r>
    <r>
      <rPr>
        <sz val="11"/>
        <color theme="1"/>
        <rFont val="Calibri"/>
        <family val="2"/>
        <scheme val="minor"/>
      </rPr>
      <t>HIP )</t>
    </r>
    <r>
      <rPr>
        <sz val="11"/>
        <color theme="1"/>
        <rFont val="B Nazanin"/>
        <charset val="178"/>
      </rPr>
      <t xml:space="preserve">پر بازتاب </t>
    </r>
    <r>
      <rPr>
        <sz val="11"/>
        <color theme="1"/>
        <rFont val="Calibri"/>
        <family val="2"/>
        <scheme val="minor"/>
      </rPr>
      <t>(</t>
    </r>
    <r>
      <rPr>
        <sz val="11"/>
        <color theme="1"/>
        <rFont val="B Nazanin"/>
        <charset val="178"/>
      </rPr>
      <t xml:space="preserve"> عرض 8 سانتی متر</t>
    </r>
  </si>
  <si>
    <t xml:space="preserve">متر </t>
  </si>
  <si>
    <r>
      <t xml:space="preserve">تهیه صفحه تابلویی اطلاعاتی با ورق با ورق گالوانیزه 25/1میلیمتر با شبرنگ </t>
    </r>
    <r>
      <rPr>
        <sz val="11"/>
        <color theme="1"/>
        <rFont val="Calibri"/>
        <family val="2"/>
        <scheme val="minor"/>
      </rPr>
      <t>HIP</t>
    </r>
    <r>
      <rPr>
        <sz val="11"/>
        <color theme="1"/>
        <rFont val="B Nazanin"/>
        <charset val="178"/>
      </rPr>
      <t xml:space="preserve"> ( پربازتاب )</t>
    </r>
  </si>
  <si>
    <t>احداث راه انحرافی</t>
  </si>
  <si>
    <t>طول</t>
  </si>
  <si>
    <t>جمع کل (عدد)</t>
  </si>
  <si>
    <t>جمع کل (حروف )</t>
  </si>
  <si>
    <t>تهیه و اجرای واتراستاب</t>
  </si>
  <si>
    <t>تهیه و اجرای بتن با شن و ماسه شسته طبیعی یا شکسته ، با 150 کیلوگرم سیمان در متر مکعب بتن</t>
  </si>
  <si>
    <r>
      <t xml:space="preserve">تهیه و اجرای بتن با شن و ماسه شسته طبیعی یا شکسته ، با 400 کیلوگرم سیمان در متر مکعب بتن </t>
    </r>
    <r>
      <rPr>
        <sz val="11"/>
        <color theme="1"/>
        <rFont val="Sakkal Majalla"/>
      </rPr>
      <t>–</t>
    </r>
    <r>
      <rPr>
        <sz val="11"/>
        <color theme="1"/>
        <rFont val="B Nazanin"/>
        <charset val="178"/>
      </rPr>
      <t xml:space="preserve"> نگهداری و آزمایشگاه بتن</t>
    </r>
  </si>
  <si>
    <t>برشکاری ، مونتازو نصب تیرها ، بادبند های  و ستون های فلزی  و فولادی با دهانه بیش از 24 متر تا 36 متر در هر ارتفاع</t>
  </si>
  <si>
    <t>تهیه الکترود ، فیتاب و برس زنی و جوشکاری یک سر لوله 16 اینچ  مطابق مشخصات پروزه</t>
  </si>
  <si>
    <t>عبور دادن لوله به صورت روگذر از روی پایه های احداث شده در رودخانه و کانال های سطحی با عرض بیش از 2 متر برای لوله های 16 اینچ</t>
  </si>
  <si>
    <t>پرتونگاری از جوش لوله ، شیرآلات فولادی به قطر 16 اینچ</t>
  </si>
  <si>
    <t>سرجوش</t>
  </si>
  <si>
    <t>نصب و جوشکاری شیر های میان مسیری تا کلاس 600 در مسیر خط لوله 16 اینچ</t>
  </si>
  <si>
    <t>نصب و جوشکاری شیر هواگیری در طول مسیر خط تا کلاس 900</t>
  </si>
  <si>
    <t>تهیه واجرای دو قشر ضد زنگ و دو دست رنگ اپکسی شامل استر و رویه روی کارهای فلزی</t>
  </si>
  <si>
    <t xml:space="preserve">ازمایش شیر های میان مسیری به صورت جدا از خط لوله با قطر 14 تا 20 اینچ </t>
  </si>
  <si>
    <t>ازمایش شیر های میان مسیری به صورت جدا از خط لوله با قطر 4 تا 8 اینچ</t>
  </si>
  <si>
    <t>نصب لانچر و رسیور</t>
  </si>
  <si>
    <t xml:space="preserve">خرید و اجرای الکتریکال تریسینگ خط </t>
  </si>
  <si>
    <t>بهای واحد (ريال)</t>
  </si>
  <si>
    <t>بهای کل (ريال)</t>
  </si>
  <si>
    <t xml:space="preserve">نصب وراه اندازی لیدوما </t>
  </si>
  <si>
    <t>یکصدو شصت ویک میلیاردوسیصدویک میلیون وهفتصدو نودونه هزار ريال</t>
  </si>
  <si>
    <t>دویست وهجده میلیاردوششصدونه میلیون وچهارصدوپنجاه هزارريال</t>
  </si>
  <si>
    <t xml:space="preserve">افق نوین هما </t>
  </si>
  <si>
    <t xml:space="preserve">مقایسه پیشنهادات قیمت دریافتی مناقصه 14010 </t>
  </si>
  <si>
    <t xml:space="preserve">جمع کل پیشنهاد پس از دریافت تخفیف </t>
  </si>
  <si>
    <t xml:space="preserve">139.500.000.00 </t>
  </si>
  <si>
    <t>205.492.883.000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</si>
</sst>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B Nazanin"/>
      <charset val="178"/>
    </font>
    <font>
      <sz val="11"/>
      <color theme="1"/>
      <name val="Sakkal Majalla"/>
    </font>
    <font>
      <b/>
      <sz val="16"/>
      <color theme="1"/>
      <name val="B Nazanin"/>
      <charset val="178"/>
    </font>
    <font>
      <b/>
      <sz val="12"/>
      <color theme="1"/>
      <name val="B Nazanin"/>
      <charset val="178"/>
    </font>
    <font>
      <sz val="11"/>
      <color theme="1"/>
      <name val="Arial Black"/>
      <family val="2"/>
    </font>
    <font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2" fillId="0" borderId="1" xfId="0" applyFont="1" applyBorder="1" applyAlignment="1">
      <alignment horizontal="center" vertical="center" wrapText="1" readingOrder="2"/>
    </xf>
    <xf numFmtId="0" fontId="2" fillId="0" borderId="2" xfId="0" applyFont="1" applyBorder="1" applyAlignment="1">
      <alignment horizontal="center" vertical="center" wrapText="1" readingOrder="2"/>
    </xf>
    <xf numFmtId="0" fontId="2" fillId="0" borderId="3" xfId="0" applyFont="1" applyBorder="1" applyAlignment="1">
      <alignment horizontal="center" vertical="center" wrapText="1" readingOrder="2"/>
    </xf>
    <xf numFmtId="0" fontId="2" fillId="0" borderId="4" xfId="0" applyFont="1" applyBorder="1" applyAlignment="1">
      <alignment horizontal="center" vertical="center" wrapText="1" readingOrder="2"/>
    </xf>
    <xf numFmtId="0" fontId="2" fillId="0" borderId="5" xfId="0" applyFont="1" applyBorder="1" applyAlignment="1">
      <alignment horizontal="center" vertical="center" wrapText="1" readingOrder="2"/>
    </xf>
    <xf numFmtId="0" fontId="2" fillId="0" borderId="6" xfId="0" applyFont="1" applyBorder="1" applyAlignment="1">
      <alignment horizontal="center" vertical="center" wrapText="1" readingOrder="2"/>
    </xf>
    <xf numFmtId="0" fontId="2" fillId="0" borderId="7" xfId="0" applyFont="1" applyBorder="1" applyAlignment="1">
      <alignment horizontal="center" vertical="center" wrapText="1" readingOrder="2"/>
    </xf>
    <xf numFmtId="0" fontId="2" fillId="0" borderId="8" xfId="0" applyFont="1" applyBorder="1" applyAlignment="1">
      <alignment horizontal="center" vertical="center" wrapText="1" readingOrder="2"/>
    </xf>
    <xf numFmtId="0" fontId="2" fillId="0" borderId="9" xfId="0" applyFont="1" applyBorder="1" applyAlignment="1">
      <alignment horizontal="center" vertical="center" wrapText="1" readingOrder="2"/>
    </xf>
    <xf numFmtId="164" fontId="2" fillId="0" borderId="8" xfId="1" applyNumberFormat="1" applyFont="1" applyBorder="1" applyAlignment="1">
      <alignment horizontal="center" vertical="center" wrapText="1" readingOrder="2"/>
    </xf>
    <xf numFmtId="164" fontId="2" fillId="0" borderId="1" xfId="1" applyNumberFormat="1" applyFont="1" applyBorder="1" applyAlignment="1">
      <alignment horizontal="center" vertical="center" wrapText="1" readingOrder="2"/>
    </xf>
    <xf numFmtId="164" fontId="2" fillId="0" borderId="5" xfId="1" applyNumberFormat="1" applyFont="1" applyBorder="1" applyAlignment="1">
      <alignment horizontal="center" vertical="center" wrapText="1" readingOrder="2"/>
    </xf>
    <xf numFmtId="0" fontId="2" fillId="2" borderId="2" xfId="0" applyFont="1" applyFill="1" applyBorder="1" applyAlignment="1">
      <alignment horizontal="center" vertical="center" wrapText="1" readingOrder="2"/>
    </xf>
    <xf numFmtId="0" fontId="2" fillId="2" borderId="1" xfId="0" applyFont="1" applyFill="1" applyBorder="1" applyAlignment="1">
      <alignment horizontal="center" vertical="center" wrapText="1" readingOrder="2"/>
    </xf>
    <xf numFmtId="164" fontId="2" fillId="2" borderId="1" xfId="1" applyNumberFormat="1" applyFont="1" applyFill="1" applyBorder="1" applyAlignment="1">
      <alignment horizontal="center" vertical="center" wrapText="1" readingOrder="2"/>
    </xf>
    <xf numFmtId="0" fontId="2" fillId="2" borderId="3" xfId="0" applyFont="1" applyFill="1" applyBorder="1" applyAlignment="1">
      <alignment horizontal="center" vertical="center" wrapText="1" readingOrder="2"/>
    </xf>
    <xf numFmtId="0" fontId="0" fillId="0" borderId="0" xfId="0" applyBorder="1" applyAlignment="1">
      <alignment horizontal="center" vertical="center"/>
    </xf>
    <xf numFmtId="164" fontId="0" fillId="0" borderId="0" xfId="1" applyNumberFormat="1" applyFont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 wrapText="1" readingOrder="2"/>
    </xf>
    <xf numFmtId="164" fontId="4" fillId="3" borderId="11" xfId="1" applyNumberFormat="1" applyFont="1" applyFill="1" applyBorder="1" applyAlignment="1">
      <alignment horizontal="center" vertical="center" wrapText="1" readingOrder="2"/>
    </xf>
    <xf numFmtId="0" fontId="5" fillId="3" borderId="12" xfId="0" applyFont="1" applyFill="1" applyBorder="1" applyAlignment="1">
      <alignment horizontal="center" vertical="center" wrapText="1" readingOrder="2"/>
    </xf>
    <xf numFmtId="0" fontId="4" fillId="3" borderId="10" xfId="0" applyFont="1" applyFill="1" applyBorder="1" applyAlignment="1">
      <alignment horizontal="center" vertical="center" wrapText="1" readingOrder="2"/>
    </xf>
    <xf numFmtId="164" fontId="4" fillId="3" borderId="23" xfId="1" applyNumberFormat="1" applyFont="1" applyFill="1" applyBorder="1" applyAlignment="1">
      <alignment horizontal="center" vertical="center" wrapText="1" readingOrder="2"/>
    </xf>
    <xf numFmtId="164" fontId="2" fillId="0" borderId="24" xfId="1" applyNumberFormat="1" applyFont="1" applyBorder="1" applyAlignment="1">
      <alignment horizontal="center" vertical="center" wrapText="1" readingOrder="2"/>
    </xf>
    <xf numFmtId="164" fontId="2" fillId="0" borderId="25" xfId="1" applyNumberFormat="1" applyFont="1" applyBorder="1" applyAlignment="1">
      <alignment horizontal="center" vertical="center" wrapText="1" readingOrder="2"/>
    </xf>
    <xf numFmtId="164" fontId="2" fillId="2" borderId="25" xfId="1" applyNumberFormat="1" applyFont="1" applyFill="1" applyBorder="1" applyAlignment="1">
      <alignment horizontal="center" vertical="center" wrapText="1" readingOrder="2"/>
    </xf>
    <xf numFmtId="164" fontId="2" fillId="0" borderId="18" xfId="1" applyNumberFormat="1" applyFont="1" applyBorder="1" applyAlignment="1">
      <alignment horizontal="center" vertical="center" wrapText="1" readingOrder="2"/>
    </xf>
    <xf numFmtId="0" fontId="5" fillId="3" borderId="10" xfId="0" applyFont="1" applyFill="1" applyBorder="1" applyAlignment="1">
      <alignment horizontal="center" vertical="center" wrapText="1" readingOrder="2"/>
    </xf>
    <xf numFmtId="0" fontId="0" fillId="0" borderId="18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37" fontId="2" fillId="0" borderId="7" xfId="1" applyNumberFormat="1" applyFont="1" applyBorder="1" applyAlignment="1">
      <alignment horizontal="center" vertical="center" wrapText="1" readingOrder="2"/>
    </xf>
    <xf numFmtId="37" fontId="2" fillId="0" borderId="9" xfId="1" applyNumberFormat="1" applyFont="1" applyBorder="1" applyAlignment="1">
      <alignment horizontal="center" vertical="center" wrapText="1" readingOrder="2"/>
    </xf>
    <xf numFmtId="37" fontId="2" fillId="0" borderId="2" xfId="1" applyNumberFormat="1" applyFont="1" applyBorder="1" applyAlignment="1">
      <alignment horizontal="center" vertical="center" wrapText="1" readingOrder="2"/>
    </xf>
    <xf numFmtId="37" fontId="2" fillId="2" borderId="2" xfId="1" applyNumberFormat="1" applyFont="1" applyFill="1" applyBorder="1" applyAlignment="1">
      <alignment horizontal="center" vertical="center" wrapText="1" readingOrder="2"/>
    </xf>
    <xf numFmtId="37" fontId="2" fillId="0" borderId="4" xfId="1" applyNumberFormat="1" applyFont="1" applyBorder="1" applyAlignment="1">
      <alignment horizontal="center" vertical="center" wrapText="1" readingOrder="2"/>
    </xf>
    <xf numFmtId="37" fontId="0" fillId="0" borderId="0" xfId="1" applyNumberFormat="1" applyFont="1" applyBorder="1" applyAlignment="1">
      <alignment horizontal="center" vertical="center"/>
    </xf>
    <xf numFmtId="37" fontId="6" fillId="0" borderId="16" xfId="1" applyNumberFormat="1" applyFont="1" applyBorder="1" applyAlignment="1">
      <alignment horizontal="center" vertical="center"/>
    </xf>
    <xf numFmtId="37" fontId="6" fillId="0" borderId="17" xfId="1" applyNumberFormat="1" applyFont="1" applyBorder="1" applyAlignment="1">
      <alignment horizontal="center" vertical="center"/>
    </xf>
    <xf numFmtId="37" fontId="7" fillId="0" borderId="18" xfId="1" applyNumberFormat="1" applyFont="1" applyBorder="1" applyAlignment="1">
      <alignment horizontal="center" vertical="center"/>
    </xf>
    <xf numFmtId="37" fontId="7" fillId="0" borderId="13" xfId="1" applyNumberFormat="1" applyFont="1" applyBorder="1" applyAlignment="1">
      <alignment horizontal="center" vertical="center"/>
    </xf>
    <xf numFmtId="37" fontId="5" fillId="3" borderId="27" xfId="1" applyNumberFormat="1" applyFont="1" applyFill="1" applyBorder="1" applyAlignment="1">
      <alignment horizontal="center" vertical="center" wrapText="1" readingOrder="2"/>
    </xf>
    <xf numFmtId="37" fontId="5" fillId="3" borderId="28" xfId="1" applyNumberFormat="1" applyFont="1" applyFill="1" applyBorder="1" applyAlignment="1">
      <alignment horizontal="center" vertical="center" wrapText="1" readingOrder="2"/>
    </xf>
    <xf numFmtId="37" fontId="8" fillId="0" borderId="10" xfId="1" applyNumberFormat="1" applyFont="1" applyBorder="1" applyAlignment="1">
      <alignment horizontal="center" vertical="center"/>
    </xf>
    <xf numFmtId="37" fontId="8" fillId="0" borderId="11" xfId="1" applyNumberFormat="1" applyFont="1" applyBorder="1" applyAlignment="1">
      <alignment horizontal="center" vertical="center"/>
    </xf>
    <xf numFmtId="37" fontId="8" fillId="0" borderId="12" xfId="1" applyNumberFormat="1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37" fontId="8" fillId="0" borderId="32" xfId="1" applyNumberFormat="1" applyFont="1" applyBorder="1" applyAlignment="1">
      <alignment horizontal="center" vertical="center"/>
    </xf>
    <xf numFmtId="37" fontId="8" fillId="0" borderId="30" xfId="1" applyNumberFormat="1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9F60EA-6675-4637-AD29-7ECCC9B7F018}">
  <dimension ref="A1:F39"/>
  <sheetViews>
    <sheetView rightToLeft="1" zoomScaleNormal="100" workbookViewId="0">
      <selection sqref="A1:XFD1048576"/>
    </sheetView>
  </sheetViews>
  <sheetFormatPr defaultRowHeight="15" x14ac:dyDescent="0.25"/>
  <cols>
    <col min="1" max="1" width="7.5703125" style="17" customWidth="1"/>
    <col min="2" max="2" width="64" style="17" customWidth="1"/>
    <col min="3" max="3" width="8.7109375" style="17" customWidth="1"/>
    <col min="4" max="4" width="9.85546875" style="18" customWidth="1"/>
    <col min="5" max="5" width="16.42578125" style="17" customWidth="1"/>
    <col min="6" max="6" width="27.140625" style="17" customWidth="1"/>
    <col min="7" max="16384" width="9.140625" style="17"/>
  </cols>
  <sheetData>
    <row r="1" spans="1:6" ht="27" thickBot="1" x14ac:dyDescent="0.3">
      <c r="A1" s="22" t="s">
        <v>0</v>
      </c>
      <c r="B1" s="19" t="s">
        <v>1</v>
      </c>
      <c r="C1" s="20" t="s">
        <v>2</v>
      </c>
      <c r="D1" s="23" t="s">
        <v>3</v>
      </c>
      <c r="E1" s="28" t="s">
        <v>59</v>
      </c>
      <c r="F1" s="21" t="s">
        <v>60</v>
      </c>
    </row>
    <row r="2" spans="1:6" ht="24.75" customHeight="1" x14ac:dyDescent="0.25">
      <c r="A2" s="7">
        <v>1</v>
      </c>
      <c r="B2" s="8" t="s">
        <v>4</v>
      </c>
      <c r="C2" s="10" t="s">
        <v>5</v>
      </c>
      <c r="D2" s="24">
        <v>150</v>
      </c>
      <c r="E2" s="7"/>
      <c r="F2" s="9"/>
    </row>
    <row r="3" spans="1:6" ht="25.5" customHeight="1" x14ac:dyDescent="0.25">
      <c r="A3" s="2">
        <v>2</v>
      </c>
      <c r="B3" s="1" t="s">
        <v>6</v>
      </c>
      <c r="C3" s="11" t="s">
        <v>7</v>
      </c>
      <c r="D3" s="25">
        <v>285</v>
      </c>
      <c r="E3" s="2"/>
      <c r="F3" s="3"/>
    </row>
    <row r="4" spans="1:6" ht="36" x14ac:dyDescent="0.25">
      <c r="A4" s="2">
        <v>3</v>
      </c>
      <c r="B4" s="1" t="s">
        <v>8</v>
      </c>
      <c r="C4" s="11" t="s">
        <v>9</v>
      </c>
      <c r="D4" s="25">
        <v>100</v>
      </c>
      <c r="E4" s="2"/>
      <c r="F4" s="3"/>
    </row>
    <row r="5" spans="1:6" ht="36" x14ac:dyDescent="0.25">
      <c r="A5" s="2">
        <v>4</v>
      </c>
      <c r="B5" s="1" t="s">
        <v>10</v>
      </c>
      <c r="C5" s="11" t="s">
        <v>9</v>
      </c>
      <c r="D5" s="25">
        <v>133</v>
      </c>
      <c r="E5" s="2"/>
      <c r="F5" s="3"/>
    </row>
    <row r="6" spans="1:6" ht="36" x14ac:dyDescent="0.25">
      <c r="A6" s="2">
        <v>5</v>
      </c>
      <c r="B6" s="1" t="s">
        <v>11</v>
      </c>
      <c r="C6" s="11" t="s">
        <v>9</v>
      </c>
      <c r="D6" s="25">
        <v>800</v>
      </c>
      <c r="E6" s="2"/>
      <c r="F6" s="3"/>
    </row>
    <row r="7" spans="1:6" ht="36" x14ac:dyDescent="0.25">
      <c r="A7" s="2">
        <v>6</v>
      </c>
      <c r="B7" s="1" t="s">
        <v>12</v>
      </c>
      <c r="C7" s="11" t="s">
        <v>13</v>
      </c>
      <c r="D7" s="26">
        <v>100</v>
      </c>
      <c r="E7" s="2"/>
      <c r="F7" s="3"/>
    </row>
    <row r="8" spans="1:6" ht="36" x14ac:dyDescent="0.25">
      <c r="A8" s="13">
        <v>7</v>
      </c>
      <c r="B8" s="14" t="s">
        <v>14</v>
      </c>
      <c r="C8" s="15" t="s">
        <v>15</v>
      </c>
      <c r="D8" s="26">
        <v>1</v>
      </c>
      <c r="E8" s="13"/>
      <c r="F8" s="16"/>
    </row>
    <row r="9" spans="1:6" ht="54" x14ac:dyDescent="0.25">
      <c r="A9" s="2">
        <v>8</v>
      </c>
      <c r="B9" s="1" t="s">
        <v>16</v>
      </c>
      <c r="C9" s="11" t="s">
        <v>17</v>
      </c>
      <c r="D9" s="25">
        <v>60000</v>
      </c>
      <c r="E9" s="2"/>
      <c r="F9" s="3"/>
    </row>
    <row r="10" spans="1:6" ht="25.5" customHeight="1" x14ac:dyDescent="0.25">
      <c r="A10" s="2">
        <v>9</v>
      </c>
      <c r="B10" s="1" t="s">
        <v>44</v>
      </c>
      <c r="C10" s="11" t="s">
        <v>31</v>
      </c>
      <c r="D10" s="25">
        <v>500</v>
      </c>
      <c r="E10" s="2"/>
      <c r="F10" s="3"/>
    </row>
    <row r="11" spans="1:6" ht="25.5" customHeight="1" x14ac:dyDescent="0.25">
      <c r="A11" s="2">
        <v>10</v>
      </c>
      <c r="B11" s="1" t="s">
        <v>18</v>
      </c>
      <c r="C11" s="11" t="s">
        <v>7</v>
      </c>
      <c r="D11" s="25">
        <v>3000</v>
      </c>
      <c r="E11" s="2"/>
      <c r="F11" s="3"/>
    </row>
    <row r="12" spans="1:6" ht="25.5" customHeight="1" x14ac:dyDescent="0.25">
      <c r="A12" s="2">
        <v>11</v>
      </c>
      <c r="B12" s="1" t="s">
        <v>19</v>
      </c>
      <c r="C12" s="11" t="s">
        <v>20</v>
      </c>
      <c r="D12" s="25">
        <v>320</v>
      </c>
      <c r="E12" s="2"/>
      <c r="F12" s="3"/>
    </row>
    <row r="13" spans="1:6" ht="36" x14ac:dyDescent="0.25">
      <c r="A13" s="2">
        <v>12</v>
      </c>
      <c r="B13" s="1" t="s">
        <v>45</v>
      </c>
      <c r="C13" s="11" t="s">
        <v>9</v>
      </c>
      <c r="D13" s="25">
        <v>80</v>
      </c>
      <c r="E13" s="2"/>
      <c r="F13" s="3"/>
    </row>
    <row r="14" spans="1:6" ht="36" x14ac:dyDescent="0.25">
      <c r="A14" s="2">
        <v>13</v>
      </c>
      <c r="B14" s="1" t="s">
        <v>46</v>
      </c>
      <c r="C14" s="11" t="s">
        <v>9</v>
      </c>
      <c r="D14" s="25">
        <v>420</v>
      </c>
      <c r="E14" s="2"/>
      <c r="F14" s="3"/>
    </row>
    <row r="15" spans="1:6" ht="28.5" customHeight="1" x14ac:dyDescent="0.25">
      <c r="A15" s="2">
        <v>14</v>
      </c>
      <c r="B15" s="1" t="s">
        <v>21</v>
      </c>
      <c r="C15" s="11" t="s">
        <v>22</v>
      </c>
      <c r="D15" s="25" t="s">
        <v>23</v>
      </c>
      <c r="E15" s="2"/>
      <c r="F15" s="3"/>
    </row>
    <row r="16" spans="1:6" ht="36" x14ac:dyDescent="0.25">
      <c r="A16" s="2">
        <v>15</v>
      </c>
      <c r="B16" s="1" t="s">
        <v>24</v>
      </c>
      <c r="C16" s="11" t="s">
        <v>25</v>
      </c>
      <c r="D16" s="25">
        <v>15000</v>
      </c>
      <c r="E16" s="2"/>
      <c r="F16" s="3"/>
    </row>
    <row r="17" spans="1:6" ht="36" x14ac:dyDescent="0.25">
      <c r="A17" s="2">
        <v>16</v>
      </c>
      <c r="B17" s="1" t="s">
        <v>47</v>
      </c>
      <c r="C17" s="11" t="s">
        <v>17</v>
      </c>
      <c r="D17" s="25">
        <v>20382</v>
      </c>
      <c r="E17" s="2"/>
      <c r="F17" s="3"/>
    </row>
    <row r="18" spans="1:6" ht="29.25" customHeight="1" x14ac:dyDescent="0.25">
      <c r="A18" s="2">
        <v>17</v>
      </c>
      <c r="B18" s="1" t="s">
        <v>26</v>
      </c>
      <c r="C18" s="11" t="s">
        <v>27</v>
      </c>
      <c r="D18" s="25">
        <v>28427</v>
      </c>
      <c r="E18" s="2"/>
      <c r="F18" s="3"/>
    </row>
    <row r="19" spans="1:6" ht="54" x14ac:dyDescent="0.25">
      <c r="A19" s="2">
        <v>18</v>
      </c>
      <c r="B19" s="1" t="s">
        <v>28</v>
      </c>
      <c r="C19" s="11" t="s">
        <v>17</v>
      </c>
      <c r="D19" s="25">
        <v>8230</v>
      </c>
      <c r="E19" s="2"/>
      <c r="F19" s="3"/>
    </row>
    <row r="20" spans="1:6" ht="25.5" customHeight="1" x14ac:dyDescent="0.25">
      <c r="A20" s="2">
        <v>19</v>
      </c>
      <c r="B20" s="1" t="s">
        <v>29</v>
      </c>
      <c r="C20" s="11" t="s">
        <v>22</v>
      </c>
      <c r="D20" s="25" t="s">
        <v>23</v>
      </c>
      <c r="E20" s="2"/>
      <c r="F20" s="3"/>
    </row>
    <row r="21" spans="1:6" ht="25.5" customHeight="1" x14ac:dyDescent="0.25">
      <c r="A21" s="2">
        <v>20</v>
      </c>
      <c r="B21" s="1" t="s">
        <v>48</v>
      </c>
      <c r="C21" s="11" t="s">
        <v>30</v>
      </c>
      <c r="D21" s="25">
        <v>160</v>
      </c>
      <c r="E21" s="2"/>
      <c r="F21" s="3"/>
    </row>
    <row r="22" spans="1:6" ht="36" x14ac:dyDescent="0.25">
      <c r="A22" s="2">
        <v>21</v>
      </c>
      <c r="B22" s="1" t="s">
        <v>49</v>
      </c>
      <c r="C22" s="11" t="s">
        <v>31</v>
      </c>
      <c r="D22" s="25">
        <v>40</v>
      </c>
      <c r="E22" s="2"/>
      <c r="F22" s="3"/>
    </row>
    <row r="23" spans="1:6" ht="25.5" customHeight="1" x14ac:dyDescent="0.25">
      <c r="A23" s="2">
        <v>22</v>
      </c>
      <c r="B23" s="1" t="s">
        <v>50</v>
      </c>
      <c r="C23" s="11" t="s">
        <v>51</v>
      </c>
      <c r="D23" s="25">
        <v>50</v>
      </c>
      <c r="E23" s="2"/>
      <c r="F23" s="3"/>
    </row>
    <row r="24" spans="1:6" ht="25.5" customHeight="1" x14ac:dyDescent="0.25">
      <c r="A24" s="2">
        <v>23</v>
      </c>
      <c r="B24" s="1" t="s">
        <v>52</v>
      </c>
      <c r="C24" s="11" t="s">
        <v>20</v>
      </c>
      <c r="D24" s="25">
        <v>15</v>
      </c>
      <c r="E24" s="2"/>
      <c r="F24" s="3"/>
    </row>
    <row r="25" spans="1:6" ht="25.5" customHeight="1" x14ac:dyDescent="0.25">
      <c r="A25" s="2">
        <v>24</v>
      </c>
      <c r="B25" s="1" t="s">
        <v>53</v>
      </c>
      <c r="C25" s="11" t="s">
        <v>20</v>
      </c>
      <c r="D25" s="25">
        <v>5</v>
      </c>
      <c r="E25" s="2"/>
      <c r="F25" s="3"/>
    </row>
    <row r="26" spans="1:6" ht="25.5" customHeight="1" x14ac:dyDescent="0.25">
      <c r="A26" s="2">
        <v>25</v>
      </c>
      <c r="B26" s="1" t="s">
        <v>32</v>
      </c>
      <c r="C26" s="11" t="s">
        <v>33</v>
      </c>
      <c r="D26" s="25">
        <v>200</v>
      </c>
      <c r="E26" s="2"/>
      <c r="F26" s="3"/>
    </row>
    <row r="27" spans="1:6" ht="25.5" customHeight="1" x14ac:dyDescent="0.25">
      <c r="A27" s="2">
        <v>26</v>
      </c>
      <c r="B27" s="1" t="s">
        <v>34</v>
      </c>
      <c r="C27" s="11" t="s">
        <v>31</v>
      </c>
      <c r="D27" s="25">
        <v>1600</v>
      </c>
      <c r="E27" s="2"/>
      <c r="F27" s="3"/>
    </row>
    <row r="28" spans="1:6" ht="25.5" customHeight="1" x14ac:dyDescent="0.25">
      <c r="A28" s="2">
        <v>27</v>
      </c>
      <c r="B28" s="1" t="s">
        <v>54</v>
      </c>
      <c r="C28" s="11" t="s">
        <v>17</v>
      </c>
      <c r="D28" s="25">
        <v>48389</v>
      </c>
      <c r="E28" s="2"/>
      <c r="F28" s="3"/>
    </row>
    <row r="29" spans="1:6" ht="25.5" customHeight="1" x14ac:dyDescent="0.25">
      <c r="A29" s="2">
        <v>28</v>
      </c>
      <c r="B29" s="1" t="s">
        <v>35</v>
      </c>
      <c r="C29" s="11" t="s">
        <v>31</v>
      </c>
      <c r="D29" s="25">
        <v>1600</v>
      </c>
      <c r="E29" s="2"/>
      <c r="F29" s="3"/>
    </row>
    <row r="30" spans="1:6" ht="25.5" customHeight="1" x14ac:dyDescent="0.25">
      <c r="A30" s="2">
        <v>29</v>
      </c>
      <c r="B30" s="1" t="s">
        <v>55</v>
      </c>
      <c r="C30" s="11" t="s">
        <v>20</v>
      </c>
      <c r="D30" s="25">
        <v>6</v>
      </c>
      <c r="E30" s="2"/>
      <c r="F30" s="3"/>
    </row>
    <row r="31" spans="1:6" ht="25.5" customHeight="1" x14ac:dyDescent="0.25">
      <c r="A31" s="2">
        <v>30</v>
      </c>
      <c r="B31" s="1" t="s">
        <v>56</v>
      </c>
      <c r="C31" s="11" t="s">
        <v>20</v>
      </c>
      <c r="D31" s="25">
        <v>8</v>
      </c>
      <c r="E31" s="2"/>
      <c r="F31" s="3"/>
    </row>
    <row r="32" spans="1:6" ht="25.5" customHeight="1" x14ac:dyDescent="0.25">
      <c r="A32" s="2">
        <v>31</v>
      </c>
      <c r="B32" s="1" t="s">
        <v>36</v>
      </c>
      <c r="C32" s="11" t="s">
        <v>31</v>
      </c>
      <c r="D32" s="25">
        <v>1600</v>
      </c>
      <c r="E32" s="2"/>
      <c r="F32" s="3"/>
    </row>
    <row r="33" spans="1:6" ht="25.5" customHeight="1" x14ac:dyDescent="0.25">
      <c r="A33" s="2">
        <v>32</v>
      </c>
      <c r="B33" s="1" t="s">
        <v>37</v>
      </c>
      <c r="C33" s="11" t="s">
        <v>38</v>
      </c>
      <c r="D33" s="25">
        <v>500</v>
      </c>
      <c r="E33" s="2"/>
      <c r="F33" s="3"/>
    </row>
    <row r="34" spans="1:6" ht="25.5" customHeight="1" x14ac:dyDescent="0.25">
      <c r="A34" s="2">
        <v>33</v>
      </c>
      <c r="B34" s="1" t="s">
        <v>39</v>
      </c>
      <c r="C34" s="11" t="s">
        <v>20</v>
      </c>
      <c r="D34" s="25">
        <v>147</v>
      </c>
      <c r="E34" s="2"/>
      <c r="F34" s="3"/>
    </row>
    <row r="35" spans="1:6" ht="25.5" customHeight="1" x14ac:dyDescent="0.25">
      <c r="A35" s="2">
        <v>34</v>
      </c>
      <c r="B35" s="1" t="s">
        <v>57</v>
      </c>
      <c r="C35" s="11" t="s">
        <v>20</v>
      </c>
      <c r="D35" s="25">
        <v>3</v>
      </c>
      <c r="E35" s="2"/>
      <c r="F35" s="3"/>
    </row>
    <row r="36" spans="1:6" ht="25.5" customHeight="1" x14ac:dyDescent="0.25">
      <c r="A36" s="2">
        <v>35</v>
      </c>
      <c r="B36" s="1" t="s">
        <v>40</v>
      </c>
      <c r="C36" s="11" t="s">
        <v>22</v>
      </c>
      <c r="D36" s="25" t="s">
        <v>23</v>
      </c>
      <c r="E36" s="2"/>
      <c r="F36" s="3"/>
    </row>
    <row r="37" spans="1:6" ht="25.5" customHeight="1" thickBot="1" x14ac:dyDescent="0.3">
      <c r="A37" s="4">
        <v>36</v>
      </c>
      <c r="B37" s="5" t="s">
        <v>58</v>
      </c>
      <c r="C37" s="12" t="s">
        <v>41</v>
      </c>
      <c r="D37" s="27">
        <v>1600</v>
      </c>
      <c r="E37" s="4"/>
      <c r="F37" s="6"/>
    </row>
    <row r="38" spans="1:6" ht="27" customHeight="1" x14ac:dyDescent="0.25">
      <c r="A38" s="31"/>
      <c r="B38" s="32"/>
      <c r="C38" s="35" t="s">
        <v>42</v>
      </c>
      <c r="D38" s="38"/>
      <c r="E38" s="35"/>
      <c r="F38" s="36"/>
    </row>
    <row r="39" spans="1:6" ht="29.25" customHeight="1" thickBot="1" x14ac:dyDescent="0.3">
      <c r="A39" s="33"/>
      <c r="B39" s="34"/>
      <c r="C39" s="29" t="s">
        <v>43</v>
      </c>
      <c r="D39" s="30"/>
      <c r="E39" s="29"/>
      <c r="F39" s="37"/>
    </row>
  </sheetData>
  <mergeCells count="5">
    <mergeCell ref="C39:D39"/>
    <mergeCell ref="A38:B39"/>
    <mergeCell ref="E38:F38"/>
    <mergeCell ref="E39:F39"/>
    <mergeCell ref="C38:D38"/>
  </mergeCells>
  <pageMargins left="0.7" right="0.7" top="0.75" bottom="0.75" header="0.3" footer="0.3"/>
  <pageSetup paperSize="9" scale="98" orientation="landscape" r:id="rId1"/>
  <headerFooter>
    <oddHeader>&amp;L&amp;G&amp;C&amp;"-,Bold"&amp;12جدول ریز متره وآحاد بهاء پیوست مناقصه 14010 &amp;"-,Regular"&amp;11
احداث خط لوله 16 اينچ انتقال قیر از ترمینال ذخیره سازی متعلق به کارفرما در بندر شهید رجايی بندرعباس به سمت اسکله شماره 3 همان بندر</oddHeader>
    <oddFooter>&amp;Lمهر و امضاء صاحبین مجاز امضاء &amp;C&amp;P</oddFooter>
  </headerFooter>
  <rowBreaks count="2" manualBreakCount="2">
    <brk id="13" max="16383" man="1"/>
    <brk id="25" max="16383" man="1"/>
  </row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FAA80-555C-4FFA-B181-66404E84ED31}">
  <dimension ref="A1:H41"/>
  <sheetViews>
    <sheetView rightToLeft="1" tabSelected="1" view="pageBreakPreview" topLeftCell="A23" zoomScale="60" zoomScaleNormal="100" workbookViewId="0">
      <selection activeCell="Q38" sqref="Q38"/>
    </sheetView>
  </sheetViews>
  <sheetFormatPr defaultRowHeight="15" x14ac:dyDescent="0.25"/>
  <cols>
    <col min="1" max="1" width="7.5703125" style="17" customWidth="1"/>
    <col min="2" max="2" width="64" style="17" customWidth="1"/>
    <col min="3" max="3" width="8.7109375" style="17" customWidth="1"/>
    <col min="4" max="4" width="9.85546875" style="18" customWidth="1"/>
    <col min="5" max="5" width="21.85546875" style="44" customWidth="1"/>
    <col min="6" max="6" width="22.7109375" style="44" customWidth="1"/>
    <col min="7" max="7" width="16.7109375" style="44" customWidth="1"/>
    <col min="8" max="8" width="26" style="44" customWidth="1"/>
    <col min="9" max="9" width="22.85546875" style="17" customWidth="1"/>
    <col min="10" max="16384" width="9.140625" style="17"/>
  </cols>
  <sheetData>
    <row r="1" spans="1:8" ht="24" customHeight="1" thickBot="1" x14ac:dyDescent="0.3">
      <c r="A1" s="54" t="s">
        <v>65</v>
      </c>
      <c r="B1" s="54"/>
      <c r="C1" s="54"/>
      <c r="D1" s="55"/>
      <c r="E1" s="51" t="s">
        <v>64</v>
      </c>
      <c r="F1" s="52"/>
      <c r="G1" s="52" t="s">
        <v>61</v>
      </c>
      <c r="H1" s="53"/>
    </row>
    <row r="2" spans="1:8" ht="27" thickBot="1" x14ac:dyDescent="0.3">
      <c r="A2" s="22" t="s">
        <v>0</v>
      </c>
      <c r="B2" s="19" t="s">
        <v>1</v>
      </c>
      <c r="C2" s="20" t="s">
        <v>2</v>
      </c>
      <c r="D2" s="23" t="s">
        <v>3</v>
      </c>
      <c r="E2" s="49" t="s">
        <v>59</v>
      </c>
      <c r="F2" s="50" t="s">
        <v>60</v>
      </c>
      <c r="G2" s="49" t="s">
        <v>59</v>
      </c>
      <c r="H2" s="50" t="s">
        <v>60</v>
      </c>
    </row>
    <row r="3" spans="1:8" ht="24.75" customHeight="1" x14ac:dyDescent="0.25">
      <c r="A3" s="7">
        <v>1</v>
      </c>
      <c r="B3" s="8" t="s">
        <v>4</v>
      </c>
      <c r="C3" s="10" t="s">
        <v>5</v>
      </c>
      <c r="D3" s="24">
        <v>150</v>
      </c>
      <c r="E3" s="39">
        <v>9430000</v>
      </c>
      <c r="F3" s="40">
        <f>E3*D3</f>
        <v>1414500000</v>
      </c>
      <c r="G3" s="39">
        <v>3500000</v>
      </c>
      <c r="H3" s="40">
        <f>G3*D3</f>
        <v>525000000</v>
      </c>
    </row>
    <row r="4" spans="1:8" ht="25.5" customHeight="1" x14ac:dyDescent="0.25">
      <c r="A4" s="2">
        <v>2</v>
      </c>
      <c r="B4" s="1" t="s">
        <v>6</v>
      </c>
      <c r="C4" s="11" t="s">
        <v>7</v>
      </c>
      <c r="D4" s="25">
        <v>285</v>
      </c>
      <c r="E4" s="41">
        <v>1415000</v>
      </c>
      <c r="F4" s="40">
        <f t="shared" ref="F4:F38" si="0">E4*D4</f>
        <v>403275000</v>
      </c>
      <c r="G4" s="41">
        <v>2500000</v>
      </c>
      <c r="H4" s="40">
        <f t="shared" ref="H4:H38" si="1">G4*D4</f>
        <v>712500000</v>
      </c>
    </row>
    <row r="5" spans="1:8" ht="36" x14ac:dyDescent="0.25">
      <c r="A5" s="2">
        <v>3</v>
      </c>
      <c r="B5" s="1" t="s">
        <v>8</v>
      </c>
      <c r="C5" s="11" t="s">
        <v>9</v>
      </c>
      <c r="D5" s="25">
        <v>100</v>
      </c>
      <c r="E5" s="41">
        <v>4243000</v>
      </c>
      <c r="F5" s="40">
        <f t="shared" si="0"/>
        <v>424300000</v>
      </c>
      <c r="G5" s="41">
        <v>4500000</v>
      </c>
      <c r="H5" s="40">
        <f t="shared" si="1"/>
        <v>450000000</v>
      </c>
    </row>
    <row r="6" spans="1:8" ht="36" x14ac:dyDescent="0.25">
      <c r="A6" s="2">
        <v>4</v>
      </c>
      <c r="B6" s="1" t="s">
        <v>10</v>
      </c>
      <c r="C6" s="11" t="s">
        <v>9</v>
      </c>
      <c r="D6" s="25">
        <v>133</v>
      </c>
      <c r="E6" s="41">
        <v>4243000</v>
      </c>
      <c r="F6" s="40">
        <f t="shared" si="0"/>
        <v>564319000</v>
      </c>
      <c r="G6" s="41">
        <v>5000000</v>
      </c>
      <c r="H6" s="40">
        <f t="shared" si="1"/>
        <v>665000000</v>
      </c>
    </row>
    <row r="7" spans="1:8" ht="36" x14ac:dyDescent="0.25">
      <c r="A7" s="2">
        <v>5</v>
      </c>
      <c r="B7" s="1" t="s">
        <v>11</v>
      </c>
      <c r="C7" s="11" t="s">
        <v>9</v>
      </c>
      <c r="D7" s="25">
        <v>800</v>
      </c>
      <c r="E7" s="41">
        <v>4243000</v>
      </c>
      <c r="F7" s="40">
        <f t="shared" si="0"/>
        <v>3394400000</v>
      </c>
      <c r="G7" s="41">
        <v>6000000</v>
      </c>
      <c r="H7" s="40">
        <f t="shared" si="1"/>
        <v>4800000000</v>
      </c>
    </row>
    <row r="8" spans="1:8" ht="36" x14ac:dyDescent="0.25">
      <c r="A8" s="2">
        <v>6</v>
      </c>
      <c r="B8" s="1" t="s">
        <v>12</v>
      </c>
      <c r="C8" s="11" t="s">
        <v>13</v>
      </c>
      <c r="D8" s="26">
        <v>100</v>
      </c>
      <c r="E8" s="41">
        <v>4243000</v>
      </c>
      <c r="F8" s="40">
        <f t="shared" si="0"/>
        <v>424300000</v>
      </c>
      <c r="G8" s="41">
        <v>2500000</v>
      </c>
      <c r="H8" s="40">
        <f t="shared" si="1"/>
        <v>250000000</v>
      </c>
    </row>
    <row r="9" spans="1:8" ht="36" x14ac:dyDescent="0.25">
      <c r="A9" s="13">
        <v>7</v>
      </c>
      <c r="B9" s="14" t="s">
        <v>14</v>
      </c>
      <c r="C9" s="15" t="s">
        <v>15</v>
      </c>
      <c r="D9" s="26">
        <v>1</v>
      </c>
      <c r="E9" s="42">
        <v>471390000</v>
      </c>
      <c r="F9" s="40">
        <f t="shared" si="0"/>
        <v>471390000</v>
      </c>
      <c r="G9" s="42">
        <v>500000000</v>
      </c>
      <c r="H9" s="40">
        <f t="shared" si="1"/>
        <v>500000000</v>
      </c>
    </row>
    <row r="10" spans="1:8" ht="54" x14ac:dyDescent="0.25">
      <c r="A10" s="2">
        <v>8</v>
      </c>
      <c r="B10" s="1" t="s">
        <v>16</v>
      </c>
      <c r="C10" s="11" t="s">
        <v>17</v>
      </c>
      <c r="D10" s="25">
        <v>60000</v>
      </c>
      <c r="E10" s="41">
        <v>264000</v>
      </c>
      <c r="F10" s="40">
        <f t="shared" si="0"/>
        <v>15840000000</v>
      </c>
      <c r="G10" s="41">
        <v>550000</v>
      </c>
      <c r="H10" s="40">
        <f t="shared" si="1"/>
        <v>33000000000</v>
      </c>
    </row>
    <row r="11" spans="1:8" ht="25.5" customHeight="1" x14ac:dyDescent="0.25">
      <c r="A11" s="2">
        <v>9</v>
      </c>
      <c r="B11" s="1" t="s">
        <v>44</v>
      </c>
      <c r="C11" s="11" t="s">
        <v>31</v>
      </c>
      <c r="D11" s="25">
        <v>500</v>
      </c>
      <c r="E11" s="41">
        <v>1415000</v>
      </c>
      <c r="F11" s="40">
        <f t="shared" si="0"/>
        <v>707500000</v>
      </c>
      <c r="G11" s="41">
        <v>2000000</v>
      </c>
      <c r="H11" s="40">
        <f t="shared" si="1"/>
        <v>1000000000</v>
      </c>
    </row>
    <row r="12" spans="1:8" ht="25.5" customHeight="1" x14ac:dyDescent="0.25">
      <c r="A12" s="2">
        <v>10</v>
      </c>
      <c r="B12" s="1" t="s">
        <v>18</v>
      </c>
      <c r="C12" s="11" t="s">
        <v>7</v>
      </c>
      <c r="D12" s="25">
        <v>3000</v>
      </c>
      <c r="E12" s="41">
        <v>4243000</v>
      </c>
      <c r="F12" s="40">
        <f t="shared" si="0"/>
        <v>12729000000</v>
      </c>
      <c r="G12" s="41">
        <v>4500000</v>
      </c>
      <c r="H12" s="40">
        <f t="shared" si="1"/>
        <v>13500000000</v>
      </c>
    </row>
    <row r="13" spans="1:8" ht="25.5" customHeight="1" x14ac:dyDescent="0.25">
      <c r="A13" s="2">
        <v>11</v>
      </c>
      <c r="B13" s="1" t="s">
        <v>19</v>
      </c>
      <c r="C13" s="11" t="s">
        <v>20</v>
      </c>
      <c r="D13" s="25">
        <v>320</v>
      </c>
      <c r="E13" s="41">
        <v>1890000</v>
      </c>
      <c r="F13" s="40">
        <f t="shared" si="0"/>
        <v>604800000</v>
      </c>
      <c r="G13" s="41">
        <v>2000000</v>
      </c>
      <c r="H13" s="40">
        <f t="shared" si="1"/>
        <v>640000000</v>
      </c>
    </row>
    <row r="14" spans="1:8" ht="36" x14ac:dyDescent="0.25">
      <c r="A14" s="2">
        <v>12</v>
      </c>
      <c r="B14" s="1" t="s">
        <v>45</v>
      </c>
      <c r="C14" s="11" t="s">
        <v>9</v>
      </c>
      <c r="D14" s="25">
        <v>80</v>
      </c>
      <c r="E14" s="41">
        <v>16100000</v>
      </c>
      <c r="F14" s="40">
        <f t="shared" si="0"/>
        <v>1288000000</v>
      </c>
      <c r="G14" s="41">
        <v>12000000</v>
      </c>
      <c r="H14" s="40">
        <f t="shared" si="1"/>
        <v>960000000</v>
      </c>
    </row>
    <row r="15" spans="1:8" ht="36" x14ac:dyDescent="0.25">
      <c r="A15" s="2">
        <v>13</v>
      </c>
      <c r="B15" s="1" t="s">
        <v>46</v>
      </c>
      <c r="C15" s="11" t="s">
        <v>9</v>
      </c>
      <c r="D15" s="25">
        <v>420</v>
      </c>
      <c r="E15" s="41">
        <v>23600000</v>
      </c>
      <c r="F15" s="40">
        <f t="shared" si="0"/>
        <v>9912000000</v>
      </c>
      <c r="G15" s="41">
        <v>18000000</v>
      </c>
      <c r="H15" s="40">
        <f t="shared" si="1"/>
        <v>7560000000</v>
      </c>
    </row>
    <row r="16" spans="1:8" ht="28.5" customHeight="1" x14ac:dyDescent="0.25">
      <c r="A16" s="2">
        <v>14</v>
      </c>
      <c r="B16" s="1" t="s">
        <v>21</v>
      </c>
      <c r="C16" s="11" t="s">
        <v>22</v>
      </c>
      <c r="D16" s="25">
        <v>1</v>
      </c>
      <c r="E16" s="41">
        <v>94300000</v>
      </c>
      <c r="F16" s="40">
        <f t="shared" si="0"/>
        <v>94300000</v>
      </c>
      <c r="G16" s="41">
        <v>200000000</v>
      </c>
      <c r="H16" s="40">
        <f t="shared" si="1"/>
        <v>200000000</v>
      </c>
    </row>
    <row r="17" spans="1:8" ht="36" x14ac:dyDescent="0.25">
      <c r="A17" s="2">
        <v>15</v>
      </c>
      <c r="B17" s="1" t="s">
        <v>24</v>
      </c>
      <c r="C17" s="11" t="s">
        <v>25</v>
      </c>
      <c r="D17" s="25">
        <v>15000</v>
      </c>
      <c r="E17" s="41">
        <v>9500</v>
      </c>
      <c r="F17" s="40">
        <f t="shared" si="0"/>
        <v>142500000</v>
      </c>
      <c r="G17" s="41">
        <v>400000</v>
      </c>
      <c r="H17" s="40">
        <f t="shared" si="1"/>
        <v>6000000000</v>
      </c>
    </row>
    <row r="18" spans="1:8" ht="36" x14ac:dyDescent="0.25">
      <c r="A18" s="2">
        <v>16</v>
      </c>
      <c r="B18" s="1" t="s">
        <v>47</v>
      </c>
      <c r="C18" s="11" t="s">
        <v>17</v>
      </c>
      <c r="D18" s="25">
        <v>20382</v>
      </c>
      <c r="E18" s="41">
        <v>330000</v>
      </c>
      <c r="F18" s="40">
        <f t="shared" si="0"/>
        <v>6726060000</v>
      </c>
      <c r="G18" s="41">
        <v>1800000</v>
      </c>
      <c r="H18" s="40">
        <f t="shared" si="1"/>
        <v>36687600000</v>
      </c>
    </row>
    <row r="19" spans="1:8" ht="29.25" customHeight="1" x14ac:dyDescent="0.25">
      <c r="A19" s="2">
        <v>17</v>
      </c>
      <c r="B19" s="1" t="s">
        <v>26</v>
      </c>
      <c r="C19" s="11" t="s">
        <v>27</v>
      </c>
      <c r="D19" s="25">
        <v>28427</v>
      </c>
      <c r="E19" s="41">
        <v>425000</v>
      </c>
      <c r="F19" s="40">
        <f t="shared" si="0"/>
        <v>12081475000</v>
      </c>
      <c r="G19" s="41">
        <v>650000</v>
      </c>
      <c r="H19" s="40">
        <f t="shared" si="1"/>
        <v>18477550000</v>
      </c>
    </row>
    <row r="20" spans="1:8" ht="54" x14ac:dyDescent="0.25">
      <c r="A20" s="2">
        <v>18</v>
      </c>
      <c r="B20" s="1" t="s">
        <v>28</v>
      </c>
      <c r="C20" s="11" t="s">
        <v>17</v>
      </c>
      <c r="D20" s="25">
        <v>8230</v>
      </c>
      <c r="E20" s="41">
        <v>425000</v>
      </c>
      <c r="F20" s="40">
        <f t="shared" si="0"/>
        <v>3497750000</v>
      </c>
      <c r="G20" s="41">
        <v>300000</v>
      </c>
      <c r="H20" s="40">
        <f t="shared" si="1"/>
        <v>2469000000</v>
      </c>
    </row>
    <row r="21" spans="1:8" ht="25.5" customHeight="1" x14ac:dyDescent="0.25">
      <c r="A21" s="2">
        <v>19</v>
      </c>
      <c r="B21" s="1" t="s">
        <v>29</v>
      </c>
      <c r="C21" s="11" t="s">
        <v>22</v>
      </c>
      <c r="D21" s="25">
        <v>1</v>
      </c>
      <c r="E21" s="41">
        <v>471390000</v>
      </c>
      <c r="F21" s="40">
        <f t="shared" si="0"/>
        <v>471390000</v>
      </c>
      <c r="G21" s="41">
        <v>1000000000</v>
      </c>
      <c r="H21" s="40">
        <f t="shared" si="1"/>
        <v>1000000000</v>
      </c>
    </row>
    <row r="22" spans="1:8" ht="25.5" customHeight="1" x14ac:dyDescent="0.25">
      <c r="A22" s="2">
        <v>20</v>
      </c>
      <c r="B22" s="1" t="s">
        <v>48</v>
      </c>
      <c r="C22" s="11" t="s">
        <v>30</v>
      </c>
      <c r="D22" s="25">
        <v>160</v>
      </c>
      <c r="E22" s="41">
        <v>98100000</v>
      </c>
      <c r="F22" s="40">
        <f t="shared" si="0"/>
        <v>15696000000</v>
      </c>
      <c r="G22" s="41">
        <v>190000000</v>
      </c>
      <c r="H22" s="40">
        <f t="shared" si="1"/>
        <v>30400000000</v>
      </c>
    </row>
    <row r="23" spans="1:8" ht="36" x14ac:dyDescent="0.25">
      <c r="A23" s="2">
        <v>21</v>
      </c>
      <c r="B23" s="1" t="s">
        <v>49</v>
      </c>
      <c r="C23" s="11" t="s">
        <v>31</v>
      </c>
      <c r="D23" s="25">
        <v>40</v>
      </c>
      <c r="E23" s="41">
        <v>11314000</v>
      </c>
      <c r="F23" s="40">
        <f t="shared" si="0"/>
        <v>452560000</v>
      </c>
      <c r="G23" s="41">
        <v>100000000</v>
      </c>
      <c r="H23" s="40">
        <f t="shared" si="1"/>
        <v>4000000000</v>
      </c>
    </row>
    <row r="24" spans="1:8" ht="25.5" customHeight="1" x14ac:dyDescent="0.25">
      <c r="A24" s="2">
        <v>22</v>
      </c>
      <c r="B24" s="1" t="s">
        <v>50</v>
      </c>
      <c r="C24" s="11" t="s">
        <v>51</v>
      </c>
      <c r="D24" s="25">
        <v>50</v>
      </c>
      <c r="E24" s="41">
        <v>42240000</v>
      </c>
      <c r="F24" s="40">
        <f t="shared" si="0"/>
        <v>2112000000</v>
      </c>
      <c r="G24" s="41">
        <v>20000000</v>
      </c>
      <c r="H24" s="40">
        <f t="shared" si="1"/>
        <v>1000000000</v>
      </c>
    </row>
    <row r="25" spans="1:8" ht="25.5" customHeight="1" x14ac:dyDescent="0.25">
      <c r="A25" s="2">
        <v>23</v>
      </c>
      <c r="B25" s="1" t="s">
        <v>52</v>
      </c>
      <c r="C25" s="11" t="s">
        <v>20</v>
      </c>
      <c r="D25" s="25">
        <v>15</v>
      </c>
      <c r="E25" s="41">
        <v>227200000</v>
      </c>
      <c r="F25" s="40">
        <f t="shared" si="0"/>
        <v>3408000000</v>
      </c>
      <c r="G25" s="41">
        <v>160000000</v>
      </c>
      <c r="H25" s="40">
        <f t="shared" si="1"/>
        <v>2400000000</v>
      </c>
    </row>
    <row r="26" spans="1:8" ht="25.5" customHeight="1" x14ac:dyDescent="0.25">
      <c r="A26" s="2">
        <v>24</v>
      </c>
      <c r="B26" s="1" t="s">
        <v>53</v>
      </c>
      <c r="C26" s="11" t="s">
        <v>20</v>
      </c>
      <c r="D26" s="25">
        <v>5</v>
      </c>
      <c r="E26" s="41">
        <v>28400000</v>
      </c>
      <c r="F26" s="40">
        <f t="shared" si="0"/>
        <v>142000000</v>
      </c>
      <c r="G26" s="41">
        <v>160000000</v>
      </c>
      <c r="H26" s="40">
        <f t="shared" si="1"/>
        <v>800000000</v>
      </c>
    </row>
    <row r="27" spans="1:8" ht="25.5" customHeight="1" x14ac:dyDescent="0.25">
      <c r="A27" s="2">
        <v>25</v>
      </c>
      <c r="B27" s="1" t="s">
        <v>32</v>
      </c>
      <c r="C27" s="11" t="s">
        <v>33</v>
      </c>
      <c r="D27" s="25">
        <v>200</v>
      </c>
      <c r="E27" s="41">
        <v>30170000</v>
      </c>
      <c r="F27" s="40">
        <f t="shared" si="0"/>
        <v>6034000000</v>
      </c>
      <c r="G27" s="41">
        <v>1000000</v>
      </c>
      <c r="H27" s="40">
        <f t="shared" si="1"/>
        <v>200000000</v>
      </c>
    </row>
    <row r="28" spans="1:8" ht="25.5" customHeight="1" x14ac:dyDescent="0.25">
      <c r="A28" s="2">
        <v>26</v>
      </c>
      <c r="B28" s="1" t="s">
        <v>34</v>
      </c>
      <c r="C28" s="11" t="s">
        <v>31</v>
      </c>
      <c r="D28" s="25">
        <v>1600</v>
      </c>
      <c r="E28" s="41">
        <v>6800000</v>
      </c>
      <c r="F28" s="40">
        <f t="shared" si="0"/>
        <v>10880000000</v>
      </c>
      <c r="G28" s="41">
        <v>1000000</v>
      </c>
      <c r="H28" s="40">
        <f t="shared" si="1"/>
        <v>1600000000</v>
      </c>
    </row>
    <row r="29" spans="1:8" ht="25.5" customHeight="1" x14ac:dyDescent="0.25">
      <c r="A29" s="2">
        <v>27</v>
      </c>
      <c r="B29" s="1" t="s">
        <v>54</v>
      </c>
      <c r="C29" s="11" t="s">
        <v>17</v>
      </c>
      <c r="D29" s="25">
        <v>48389</v>
      </c>
      <c r="E29" s="41">
        <v>290000</v>
      </c>
      <c r="F29" s="40">
        <f t="shared" si="0"/>
        <v>14032810000</v>
      </c>
      <c r="G29" s="41">
        <v>200000</v>
      </c>
      <c r="H29" s="40">
        <f t="shared" si="1"/>
        <v>9677800000</v>
      </c>
    </row>
    <row r="30" spans="1:8" ht="25.5" customHeight="1" x14ac:dyDescent="0.25">
      <c r="A30" s="2">
        <v>28</v>
      </c>
      <c r="B30" s="1" t="s">
        <v>35</v>
      </c>
      <c r="C30" s="11" t="s">
        <v>31</v>
      </c>
      <c r="D30" s="25">
        <v>1600</v>
      </c>
      <c r="E30" s="41">
        <v>4825000</v>
      </c>
      <c r="F30" s="40">
        <f t="shared" si="0"/>
        <v>7720000000</v>
      </c>
      <c r="G30" s="41">
        <v>3000000</v>
      </c>
      <c r="H30" s="40">
        <f t="shared" si="1"/>
        <v>4800000000</v>
      </c>
    </row>
    <row r="31" spans="1:8" ht="25.5" customHeight="1" x14ac:dyDescent="0.25">
      <c r="A31" s="2">
        <v>29</v>
      </c>
      <c r="B31" s="1" t="s">
        <v>55</v>
      </c>
      <c r="C31" s="11" t="s">
        <v>20</v>
      </c>
      <c r="D31" s="25">
        <v>6</v>
      </c>
      <c r="E31" s="41">
        <v>47140000</v>
      </c>
      <c r="F31" s="40">
        <f t="shared" si="0"/>
        <v>282840000</v>
      </c>
      <c r="G31" s="41">
        <v>150000000</v>
      </c>
      <c r="H31" s="40">
        <f t="shared" si="1"/>
        <v>900000000</v>
      </c>
    </row>
    <row r="32" spans="1:8" ht="25.5" customHeight="1" x14ac:dyDescent="0.25">
      <c r="A32" s="2">
        <v>30</v>
      </c>
      <c r="B32" s="1" t="s">
        <v>56</v>
      </c>
      <c r="C32" s="11" t="s">
        <v>20</v>
      </c>
      <c r="D32" s="25">
        <v>8</v>
      </c>
      <c r="E32" s="41">
        <v>47140000</v>
      </c>
      <c r="F32" s="40">
        <f t="shared" si="0"/>
        <v>377120000</v>
      </c>
      <c r="G32" s="41">
        <v>100000000</v>
      </c>
      <c r="H32" s="40">
        <f t="shared" si="1"/>
        <v>800000000</v>
      </c>
    </row>
    <row r="33" spans="1:8" ht="25.5" customHeight="1" x14ac:dyDescent="0.25">
      <c r="A33" s="2">
        <v>31</v>
      </c>
      <c r="B33" s="1" t="s">
        <v>36</v>
      </c>
      <c r="C33" s="11" t="s">
        <v>31</v>
      </c>
      <c r="D33" s="25">
        <v>1600</v>
      </c>
      <c r="E33" s="41">
        <v>950000</v>
      </c>
      <c r="F33" s="40">
        <f t="shared" si="0"/>
        <v>1520000000</v>
      </c>
      <c r="G33" s="41">
        <v>1000000</v>
      </c>
      <c r="H33" s="40">
        <f t="shared" si="1"/>
        <v>1600000000</v>
      </c>
    </row>
    <row r="34" spans="1:8" ht="25.5" customHeight="1" x14ac:dyDescent="0.25">
      <c r="A34" s="2">
        <v>32</v>
      </c>
      <c r="B34" s="1" t="s">
        <v>37</v>
      </c>
      <c r="C34" s="11" t="s">
        <v>38</v>
      </c>
      <c r="D34" s="25">
        <v>500</v>
      </c>
      <c r="E34" s="41">
        <v>1550000</v>
      </c>
      <c r="F34" s="40">
        <f t="shared" si="0"/>
        <v>775000000</v>
      </c>
      <c r="G34" s="41">
        <v>500000</v>
      </c>
      <c r="H34" s="40">
        <f t="shared" si="1"/>
        <v>250000000</v>
      </c>
    </row>
    <row r="35" spans="1:8" ht="25.5" customHeight="1" x14ac:dyDescent="0.25">
      <c r="A35" s="2">
        <v>33</v>
      </c>
      <c r="B35" s="1" t="s">
        <v>39</v>
      </c>
      <c r="C35" s="11" t="s">
        <v>20</v>
      </c>
      <c r="D35" s="25">
        <v>147</v>
      </c>
      <c r="E35" s="41">
        <v>9430000</v>
      </c>
      <c r="F35" s="40">
        <f t="shared" si="0"/>
        <v>1386210000</v>
      </c>
      <c r="G35" s="41">
        <v>5000000</v>
      </c>
      <c r="H35" s="40">
        <f t="shared" si="1"/>
        <v>735000000</v>
      </c>
    </row>
    <row r="36" spans="1:8" ht="25.5" customHeight="1" x14ac:dyDescent="0.25">
      <c r="A36" s="2">
        <v>34</v>
      </c>
      <c r="B36" s="1" t="s">
        <v>57</v>
      </c>
      <c r="C36" s="11" t="s">
        <v>20</v>
      </c>
      <c r="D36" s="25">
        <v>3</v>
      </c>
      <c r="E36" s="41">
        <v>283000000</v>
      </c>
      <c r="F36" s="40">
        <f t="shared" si="0"/>
        <v>849000000</v>
      </c>
      <c r="G36" s="41">
        <v>400000000</v>
      </c>
      <c r="H36" s="40">
        <f t="shared" si="1"/>
        <v>1200000000</v>
      </c>
    </row>
    <row r="37" spans="1:8" ht="25.5" customHeight="1" x14ac:dyDescent="0.25">
      <c r="A37" s="2">
        <v>35</v>
      </c>
      <c r="B37" s="1" t="s">
        <v>40</v>
      </c>
      <c r="C37" s="11" t="s">
        <v>22</v>
      </c>
      <c r="D37" s="25">
        <v>1</v>
      </c>
      <c r="E37" s="41">
        <v>283000000</v>
      </c>
      <c r="F37" s="40">
        <f t="shared" si="0"/>
        <v>283000000</v>
      </c>
      <c r="G37" s="41">
        <v>50000000</v>
      </c>
      <c r="H37" s="40">
        <f t="shared" si="1"/>
        <v>50000000</v>
      </c>
    </row>
    <row r="38" spans="1:8" ht="25.5" customHeight="1" thickBot="1" x14ac:dyDescent="0.3">
      <c r="A38" s="4">
        <v>36</v>
      </c>
      <c r="B38" s="5" t="s">
        <v>58</v>
      </c>
      <c r="C38" s="12" t="s">
        <v>41</v>
      </c>
      <c r="D38" s="27">
        <v>1600</v>
      </c>
      <c r="E38" s="43">
        <v>15100000</v>
      </c>
      <c r="F38" s="40">
        <f t="shared" si="0"/>
        <v>24160000000</v>
      </c>
      <c r="G38" s="43">
        <v>18000000</v>
      </c>
      <c r="H38" s="40">
        <f t="shared" si="1"/>
        <v>28800000000</v>
      </c>
    </row>
    <row r="39" spans="1:8" ht="27" customHeight="1" x14ac:dyDescent="0.25">
      <c r="A39" s="31"/>
      <c r="B39" s="32"/>
      <c r="C39" s="35" t="s">
        <v>42</v>
      </c>
      <c r="D39" s="38"/>
      <c r="E39" s="45">
        <f>SUM(F3:F38)</f>
        <v>161301799000</v>
      </c>
      <c r="F39" s="46"/>
      <c r="G39" s="45">
        <f>SUM(H3:H38)</f>
        <v>218609450000</v>
      </c>
      <c r="H39" s="46"/>
    </row>
    <row r="40" spans="1:8" ht="29.25" customHeight="1" thickBot="1" x14ac:dyDescent="0.3">
      <c r="A40" s="33"/>
      <c r="B40" s="34"/>
      <c r="C40" s="29" t="s">
        <v>43</v>
      </c>
      <c r="D40" s="30"/>
      <c r="E40" s="47" t="s">
        <v>62</v>
      </c>
      <c r="F40" s="48"/>
      <c r="G40" s="47" t="s">
        <v>63</v>
      </c>
      <c r="H40" s="48"/>
    </row>
    <row r="41" spans="1:8" ht="33.75" customHeight="1" thickBot="1" x14ac:dyDescent="0.3">
      <c r="A41" s="56" t="s">
        <v>66</v>
      </c>
      <c r="B41" s="57"/>
      <c r="C41" s="57"/>
      <c r="D41" s="57"/>
      <c r="E41" s="59" t="s">
        <v>67</v>
      </c>
      <c r="F41" s="58"/>
      <c r="G41" s="59" t="s">
        <v>68</v>
      </c>
      <c r="H41" s="58"/>
    </row>
  </sheetData>
  <mergeCells count="13">
    <mergeCell ref="G1:H1"/>
    <mergeCell ref="G39:H39"/>
    <mergeCell ref="G40:H40"/>
    <mergeCell ref="A1:D1"/>
    <mergeCell ref="A41:D41"/>
    <mergeCell ref="E41:F41"/>
    <mergeCell ref="G41:H41"/>
    <mergeCell ref="A39:B40"/>
    <mergeCell ref="C39:D39"/>
    <mergeCell ref="E39:F39"/>
    <mergeCell ref="C40:D40"/>
    <mergeCell ref="E40:F40"/>
    <mergeCell ref="E1:F1"/>
  </mergeCells>
  <pageMargins left="0.7" right="0.7" top="0.75" bottom="0.75" header="0.3" footer="0.3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Hasan Mehdizadeh</dc:creator>
  <cp:lastModifiedBy>Hasan Mehdizadeh</cp:lastModifiedBy>
  <cp:lastPrinted>2022-01-15T09:51:49Z</cp:lastPrinted>
  <dcterms:created xsi:type="dcterms:W3CDTF">2021-12-01T04:54:01Z</dcterms:created>
  <dcterms:modified xsi:type="dcterms:W3CDTF">2022-01-15T09:58:49Z</dcterms:modified>
</cp:coreProperties>
</file>