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filterPrivacy="1"/>
  <xr:revisionPtr revIDLastSave="0" documentId="13_ncr:1_{EF263DA7-5588-4767-9610-39ACEDC612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سیستم" sheetId="2" r:id="rId2"/>
  </sheets>
  <definedNames>
    <definedName name="_xlnm._FilterDatabase" localSheetId="0" hidden="1">Sheet1!$A$5:$N$51</definedName>
    <definedName name="_xlnm._FilterDatabase" localSheetId="1" hidden="1">سیستم!$B$1:$I$42</definedName>
    <definedName name="_xlnm.Print_Area" localSheetId="0">Sheet1!$A$1:$N$57</definedName>
    <definedName name="_xlnm.Print_Area" localSheetId="1">سیستم!$B$1:$I$43</definedName>
    <definedName name="_xlnm.Print_Titles" localSheetId="0">Sheet1!$5:$6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8" i="1" l="1"/>
  <c r="H43" i="2" l="1"/>
  <c r="J7" i="1" l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 l="1"/>
  <c r="J28" i="1" l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27" i="1"/>
  <c r="J48" i="1" l="1"/>
</calcChain>
</file>

<file path=xl/sharedStrings.xml><?xml version="1.0" encoding="utf-8"?>
<sst xmlns="http://schemas.openxmlformats.org/spreadsheetml/2006/main" count="510" uniqueCount="138">
  <si>
    <t xml:space="preserve">رديف </t>
  </si>
  <si>
    <t xml:space="preserve">شماره بارنامه </t>
  </si>
  <si>
    <t xml:space="preserve">تاريخ بارنامه </t>
  </si>
  <si>
    <t xml:space="preserve">شماره كاميون </t>
  </si>
  <si>
    <t>مبدا</t>
  </si>
  <si>
    <t>مقصد</t>
  </si>
  <si>
    <t>شماره حواله</t>
  </si>
  <si>
    <t>مقدار - كيلو گرم</t>
  </si>
  <si>
    <t>کرایه به کیلوگرم</t>
  </si>
  <si>
    <t>جمع پرداختی</t>
  </si>
  <si>
    <t xml:space="preserve">صاحب حساب </t>
  </si>
  <si>
    <t xml:space="preserve">شماره حساب ملت </t>
  </si>
  <si>
    <t>شماره موبایل</t>
  </si>
  <si>
    <t xml:space="preserve">شماره ملی صاحب حساب </t>
  </si>
  <si>
    <t>خالص</t>
  </si>
  <si>
    <t>جمع:</t>
  </si>
  <si>
    <t>توضیحات:</t>
  </si>
  <si>
    <t>با امضاء ذیل صورتخلاصه، هزینه پرداخت وجه بارنامه های پیوست مرتبط با حمل قیر تایید می گردد.</t>
  </si>
  <si>
    <t>شركت پالایش نفت جی (سهامی عام)</t>
  </si>
  <si>
    <t>شماره سريال</t>
  </si>
  <si>
    <t>صورتخلاصه بارنامه های حمل قیر(سایت بندرعباس)</t>
  </si>
  <si>
    <t>تاریخ تهیه</t>
  </si>
  <si>
    <t>شماره مجوز تحویل (حواله)</t>
  </si>
  <si>
    <t>تعداد پیوست</t>
  </si>
  <si>
    <t>مسئولین بارنامه</t>
  </si>
  <si>
    <t>واحد معاونت بازرگانی</t>
  </si>
  <si>
    <t>حامد دهقانی</t>
  </si>
  <si>
    <t>نواب علیزاده</t>
  </si>
  <si>
    <t>کنترل کننده</t>
  </si>
  <si>
    <t>تایید کننده</t>
  </si>
  <si>
    <t>تاريخ:</t>
  </si>
  <si>
    <t>امضاء :</t>
  </si>
  <si>
    <t>ردیف</t>
  </si>
  <si>
    <t>نوع سند</t>
  </si>
  <si>
    <t>شماره</t>
  </si>
  <si>
    <t>تاریخ</t>
  </si>
  <si>
    <t>انبار</t>
  </si>
  <si>
    <t>نام کالا</t>
  </si>
  <si>
    <t>مقدار</t>
  </si>
  <si>
    <t>انبار مقابل</t>
  </si>
  <si>
    <t>رسید انتقال بین انبارها</t>
  </si>
  <si>
    <t>انبار قیر بندرعباس(اسکله شهید رجایی)</t>
  </si>
  <si>
    <t>قیر VG40 - فله</t>
  </si>
  <si>
    <t>انبار قیر بندرعباس(پلنت خلیج فارس)</t>
  </si>
  <si>
    <t>مجموع</t>
  </si>
  <si>
    <t>انبار قیر بندرعباس پلنت خلیج فارس 214</t>
  </si>
  <si>
    <t>انبار قیر بندرعباس 104</t>
  </si>
  <si>
    <t>واحد لجستیک</t>
  </si>
  <si>
    <t>936ع58</t>
  </si>
  <si>
    <t>769ع97</t>
  </si>
  <si>
    <t>داراب امانی</t>
  </si>
  <si>
    <t>مصطفی ملک پور</t>
  </si>
  <si>
    <t>رضا منصوری</t>
  </si>
  <si>
    <t>سلیمان راستگو</t>
  </si>
  <si>
    <t>813ع82</t>
  </si>
  <si>
    <t>عبدالباسط  لاله</t>
  </si>
  <si>
    <t>351ع71</t>
  </si>
  <si>
    <t>0307187</t>
  </si>
  <si>
    <t>1403/04/31</t>
  </si>
  <si>
    <t>0307188</t>
  </si>
  <si>
    <t>0307190</t>
  </si>
  <si>
    <t>0307191</t>
  </si>
  <si>
    <t>0307192</t>
  </si>
  <si>
    <t>0307194</t>
  </si>
  <si>
    <t>0307195</t>
  </si>
  <si>
    <t>399ع52</t>
  </si>
  <si>
    <t>767ع52</t>
  </si>
  <si>
    <t>121ع75</t>
  </si>
  <si>
    <t>حسین فارسی</t>
  </si>
  <si>
    <t>احمد غفاری اقداشی</t>
  </si>
  <si>
    <t>1403/214/21</t>
  </si>
  <si>
    <t>1403/05/01</t>
  </si>
  <si>
    <t>از تاریخ 1403/04/31 تا 1403/04/31</t>
  </si>
  <si>
    <t>884ع38</t>
  </si>
  <si>
    <t>169ع5883</t>
  </si>
  <si>
    <t>389ع88</t>
  </si>
  <si>
    <t>923ع74</t>
  </si>
  <si>
    <t>117ع91</t>
  </si>
  <si>
    <t>546ع54</t>
  </si>
  <si>
    <t>768ع51</t>
  </si>
  <si>
    <t>636ع77</t>
  </si>
  <si>
    <t>114ع98</t>
  </si>
  <si>
    <t>743ع85</t>
  </si>
  <si>
    <t>478ع95</t>
  </si>
  <si>
    <t>994ع78</t>
  </si>
  <si>
    <t>777ع72</t>
  </si>
  <si>
    <t>277ع76</t>
  </si>
  <si>
    <t>842ع84</t>
  </si>
  <si>
    <t>742ع55</t>
  </si>
  <si>
    <t>472ع94</t>
  </si>
  <si>
    <t>مصطفی ایرانشاد</t>
  </si>
  <si>
    <t>758ع71</t>
  </si>
  <si>
    <t>942ع86</t>
  </si>
  <si>
    <t>جعفر احمد شاهی سردره</t>
  </si>
  <si>
    <t>717ع66</t>
  </si>
  <si>
    <t>0307197</t>
  </si>
  <si>
    <t>0307198</t>
  </si>
  <si>
    <t>0307199</t>
  </si>
  <si>
    <t>0307200</t>
  </si>
  <si>
    <t>0307201</t>
  </si>
  <si>
    <t>0307202</t>
  </si>
  <si>
    <t>0307203</t>
  </si>
  <si>
    <t>0307204</t>
  </si>
  <si>
    <t>0307205</t>
  </si>
  <si>
    <t>0307206</t>
  </si>
  <si>
    <t>0307207</t>
  </si>
  <si>
    <t>0307208</t>
  </si>
  <si>
    <t>0307209</t>
  </si>
  <si>
    <t>0307210</t>
  </si>
  <si>
    <t>0307211</t>
  </si>
  <si>
    <t>0307212</t>
  </si>
  <si>
    <t>0307213</t>
  </si>
  <si>
    <t>0307215</t>
  </si>
  <si>
    <t>0307216</t>
  </si>
  <si>
    <t>0307217</t>
  </si>
  <si>
    <t>0307219</t>
  </si>
  <si>
    <t>0307220</t>
  </si>
  <si>
    <t>0307221</t>
  </si>
  <si>
    <t>0307222</t>
  </si>
  <si>
    <t>0307223</t>
  </si>
  <si>
    <t>0307224</t>
  </si>
  <si>
    <t>0307225</t>
  </si>
  <si>
    <t>0307226</t>
  </si>
  <si>
    <t>0307227</t>
  </si>
  <si>
    <t>0307228</t>
  </si>
  <si>
    <t>0307230</t>
  </si>
  <si>
    <t>0307231</t>
  </si>
  <si>
    <t>0307232</t>
  </si>
  <si>
    <t>0307233</t>
  </si>
  <si>
    <t>مقدار حمل شده به میزان1.070.360 تن با مقدار مجوز تحویل (حواله) فروش رفته مطابقت دارد/ ندارد.</t>
  </si>
  <si>
    <t>علی اکبر زاده صوفعلی</t>
  </si>
  <si>
    <t>محمد جواد محمدی</t>
  </si>
  <si>
    <t>شهرام اسماعیلی فرد</t>
  </si>
  <si>
    <t>09013929599</t>
  </si>
  <si>
    <t>نیما فرود</t>
  </si>
  <si>
    <t>ماشاالله ابوالقاسمی</t>
  </si>
  <si>
    <t>سلیمان ناروئی</t>
  </si>
  <si>
    <t>مهدی امانی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</si>
</sst>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_-;_-* #,##0\-;_-* &quot;-&quot;??_-;_-@_-"/>
    <numFmt numFmtId="165" formatCode="_-* #,##0.00_-;_-* #,##0.00\-;_-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b/>
      <sz val="16"/>
      <name val="B Nazanin"/>
      <charset val="178"/>
    </font>
    <font>
      <b/>
      <sz val="16"/>
      <color theme="1"/>
      <name val="B Nazanin"/>
      <charset val="178"/>
    </font>
    <font>
      <b/>
      <sz val="18"/>
      <name val="B Nazanin"/>
      <charset val="178"/>
    </font>
    <font>
      <sz val="18"/>
      <name val="Calibri"/>
      <family val="2"/>
      <charset val="178"/>
      <scheme val="minor"/>
    </font>
    <font>
      <b/>
      <sz val="18"/>
      <color theme="1"/>
      <name val="B Nazanin"/>
      <charset val="178"/>
    </font>
    <font>
      <sz val="8"/>
      <name val="Calibri"/>
      <family val="2"/>
      <scheme val="minor"/>
    </font>
    <font>
      <b/>
      <sz val="20"/>
      <color theme="1"/>
      <name val="B Nazanin"/>
      <charset val="178"/>
    </font>
    <font>
      <b/>
      <sz val="22"/>
      <name val="B Nazanin"/>
      <charset val="178"/>
    </font>
    <font>
      <sz val="22"/>
      <color theme="1"/>
      <name val="Calibri"/>
      <family val="2"/>
      <scheme val="minor"/>
    </font>
    <font>
      <b/>
      <sz val="20"/>
      <name val="B Nazanin"/>
      <charset val="178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485"/>
        <bgColor indexed="64"/>
      </patternFill>
    </fill>
  </fills>
  <borders count="34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</cellStyleXfs>
  <cellXfs count="132">
    <xf numFmtId="0" fontId="0" fillId="0" borderId="0" xfId="0"/>
    <xf numFmtId="0" fontId="4" fillId="2" borderId="2" xfId="0" applyFont="1" applyFill="1" applyBorder="1" applyAlignment="1" applyProtection="1">
      <alignment horizontal="center" vertical="center"/>
      <protection locked="0"/>
    </xf>
    <xf numFmtId="0" fontId="4" fillId="0" borderId="7" xfId="0" applyFont="1" applyBorder="1" applyAlignment="1" applyProtection="1">
      <alignment horizontal="right" shrinkToFit="1"/>
      <protection locked="0"/>
    </xf>
    <xf numFmtId="0" fontId="6" fillId="0" borderId="8" xfId="3" applyFont="1" applyBorder="1" applyAlignment="1" applyProtection="1">
      <alignment horizontal="center" vertical="center" shrinkToFit="1"/>
      <protection locked="0"/>
    </xf>
    <xf numFmtId="0" fontId="6" fillId="0" borderId="9" xfId="3" applyFont="1" applyBorder="1" applyAlignment="1" applyProtection="1">
      <alignment horizontal="center" vertical="center" shrinkToFit="1"/>
      <protection locked="0"/>
    </xf>
    <xf numFmtId="3" fontId="7" fillId="0" borderId="9" xfId="0" applyNumberFormat="1" applyFont="1" applyBorder="1"/>
    <xf numFmtId="1" fontId="6" fillId="0" borderId="9" xfId="1" applyNumberFormat="1" applyFont="1" applyBorder="1" applyAlignment="1" applyProtection="1">
      <alignment horizontal="center" vertical="center" shrinkToFit="1"/>
      <protection locked="0"/>
    </xf>
    <xf numFmtId="0" fontId="6" fillId="0" borderId="10" xfId="0" applyFont="1" applyBorder="1" applyAlignment="1" applyProtection="1">
      <alignment horizontal="center" vertical="center" shrinkToFit="1"/>
      <protection locked="0"/>
    </xf>
    <xf numFmtId="0" fontId="6" fillId="0" borderId="6" xfId="3" applyFont="1" applyBorder="1" applyAlignment="1" applyProtection="1">
      <alignment horizontal="center" vertical="center" shrinkToFit="1"/>
      <protection locked="0"/>
    </xf>
    <xf numFmtId="1" fontId="6" fillId="0" borderId="0" xfId="1" applyNumberFormat="1" applyFont="1" applyBorder="1" applyAlignment="1" applyProtection="1">
      <alignment horizontal="center" vertical="center" shrinkToFit="1"/>
      <protection locked="0"/>
    </xf>
    <xf numFmtId="0" fontId="6" fillId="0" borderId="7" xfId="0" applyFont="1" applyBorder="1" applyAlignment="1" applyProtection="1">
      <alignment horizontal="center" vertical="center" shrinkToFit="1"/>
      <protection locked="0"/>
    </xf>
    <xf numFmtId="0" fontId="0" fillId="0" borderId="7" xfId="0" applyBorder="1"/>
    <xf numFmtId="0" fontId="0" fillId="0" borderId="16" xfId="0" applyBorder="1"/>
    <xf numFmtId="3" fontId="0" fillId="0" borderId="0" xfId="0" applyNumberFormat="1"/>
    <xf numFmtId="0" fontId="8" fillId="4" borderId="17" xfId="0" applyFont="1" applyFill="1" applyBorder="1" applyAlignment="1">
      <alignment horizontal="center" vertical="center"/>
    </xf>
    <xf numFmtId="3" fontId="8" fillId="4" borderId="17" xfId="0" applyNumberFormat="1" applyFont="1" applyFill="1" applyBorder="1" applyAlignment="1">
      <alignment horizontal="center" vertical="center"/>
    </xf>
    <xf numFmtId="0" fontId="0" fillId="2" borderId="0" xfId="0" applyFill="1"/>
    <xf numFmtId="1" fontId="0" fillId="0" borderId="0" xfId="0" applyNumberFormat="1"/>
    <xf numFmtId="3" fontId="10" fillId="5" borderId="18" xfId="0" applyNumberFormat="1" applyFont="1" applyFill="1" applyBorder="1" applyAlignment="1">
      <alignment horizontal="center" vertical="center"/>
    </xf>
    <xf numFmtId="0" fontId="0" fillId="6" borderId="16" xfId="0" applyFill="1" applyBorder="1"/>
    <xf numFmtId="0" fontId="5" fillId="2" borderId="2" xfId="2" applyFont="1" applyFill="1" applyBorder="1" applyAlignment="1">
      <alignment horizontal="center" vertical="center"/>
    </xf>
    <xf numFmtId="164" fontId="4" fillId="2" borderId="2" xfId="1" applyNumberFormat="1" applyFont="1" applyFill="1" applyBorder="1" applyAlignment="1" applyProtection="1">
      <alignment horizontal="center" vertical="center" wrapText="1" shrinkToFit="1" readingOrder="2"/>
      <protection locked="0"/>
    </xf>
    <xf numFmtId="1" fontId="11" fillId="0" borderId="0" xfId="1" applyNumberFormat="1" applyFont="1" applyBorder="1" applyAlignment="1" applyProtection="1">
      <alignment horizontal="right" shrinkToFit="1"/>
      <protection locked="0"/>
    </xf>
    <xf numFmtId="164" fontId="11" fillId="0" borderId="0" xfId="1" applyNumberFormat="1" applyFont="1" applyBorder="1" applyAlignment="1" applyProtection="1">
      <alignment horizontal="right" shrinkToFit="1"/>
      <protection locked="0"/>
    </xf>
    <xf numFmtId="3" fontId="11" fillId="0" borderId="0" xfId="1" applyNumberFormat="1" applyFont="1" applyBorder="1" applyAlignment="1" applyProtection="1">
      <alignment horizontal="right" shrinkToFit="1"/>
      <protection locked="0"/>
    </xf>
    <xf numFmtId="0" fontId="12" fillId="0" borderId="6" xfId="0" applyFont="1" applyBorder="1"/>
    <xf numFmtId="0" fontId="11" fillId="0" borderId="6" xfId="0" applyFont="1" applyBorder="1" applyAlignment="1">
      <alignment vertical="top" shrinkToFit="1"/>
    </xf>
    <xf numFmtId="0" fontId="11" fillId="0" borderId="7" xfId="0" applyFont="1" applyBorder="1" applyAlignment="1">
      <alignment vertical="top" shrinkToFit="1"/>
    </xf>
    <xf numFmtId="3" fontId="11" fillId="0" borderId="7" xfId="0" applyNumberFormat="1" applyFont="1" applyBorder="1" applyAlignment="1" applyProtection="1">
      <alignment horizontal="center" vertical="top" shrinkToFit="1"/>
      <protection locked="0"/>
    </xf>
    <xf numFmtId="0" fontId="11" fillId="0" borderId="14" xfId="0" applyFont="1" applyBorder="1" applyAlignment="1">
      <alignment vertical="top" shrinkToFit="1"/>
    </xf>
    <xf numFmtId="0" fontId="11" fillId="0" borderId="15" xfId="0" applyFont="1" applyBorder="1" applyAlignment="1">
      <alignment vertical="top" shrinkToFit="1"/>
    </xf>
    <xf numFmtId="0" fontId="11" fillId="2" borderId="16" xfId="0" applyFont="1" applyFill="1" applyBorder="1" applyAlignment="1">
      <alignment vertical="top" shrinkToFit="1"/>
    </xf>
    <xf numFmtId="3" fontId="11" fillId="0" borderId="16" xfId="0" applyNumberFormat="1" applyFont="1" applyBorder="1" applyAlignment="1" applyProtection="1">
      <alignment horizontal="center" vertical="top" shrinkToFit="1"/>
      <protection locked="0"/>
    </xf>
    <xf numFmtId="3" fontId="5" fillId="2" borderId="2" xfId="4" applyNumberFormat="1" applyFont="1" applyFill="1" applyBorder="1" applyAlignment="1" applyProtection="1">
      <alignment horizontal="center" vertical="center"/>
      <protection locked="0"/>
    </xf>
    <xf numFmtId="0" fontId="5" fillId="0" borderId="2" xfId="2" applyFont="1" applyBorder="1" applyAlignment="1">
      <alignment horizontal="center" vertical="center"/>
    </xf>
    <xf numFmtId="0" fontId="5" fillId="2" borderId="2" xfId="4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 shrinkToFit="1"/>
      <protection locked="0"/>
    </xf>
    <xf numFmtId="1" fontId="5" fillId="2" borderId="2" xfId="4" applyNumberFormat="1" applyFont="1" applyFill="1" applyBorder="1" applyAlignment="1" applyProtection="1">
      <alignment horizontal="center" vertical="center"/>
      <protection locked="0"/>
    </xf>
    <xf numFmtId="3" fontId="5" fillId="2" borderId="5" xfId="4" applyNumberFormat="1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 shrinkToFit="1"/>
      <protection locked="0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4" borderId="20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6" fillId="6" borderId="16" xfId="3" applyFont="1" applyFill="1" applyBorder="1" applyAlignment="1" applyProtection="1">
      <alignment wrapText="1" shrinkToFit="1"/>
      <protection locked="0"/>
    </xf>
    <xf numFmtId="1" fontId="11" fillId="0" borderId="6" xfId="0" applyNumberFormat="1" applyFont="1" applyBorder="1" applyAlignment="1" applyProtection="1">
      <alignment horizontal="right" shrinkToFit="1"/>
      <protection locked="0"/>
    </xf>
    <xf numFmtId="0" fontId="11" fillId="0" borderId="7" xfId="0" applyFont="1" applyBorder="1" applyAlignment="1" applyProtection="1">
      <alignment horizontal="center" vertical="top" shrinkToFit="1"/>
      <protection locked="0"/>
    </xf>
    <xf numFmtId="3" fontId="11" fillId="0" borderId="6" xfId="0" applyNumberFormat="1" applyFont="1" applyBorder="1" applyAlignment="1" applyProtection="1">
      <alignment horizontal="right" shrinkToFit="1"/>
      <protection locked="0"/>
    </xf>
    <xf numFmtId="0" fontId="11" fillId="0" borderId="16" xfId="0" applyFont="1" applyBorder="1" applyAlignment="1">
      <alignment vertical="top" shrinkToFit="1"/>
    </xf>
    <xf numFmtId="1" fontId="11" fillId="0" borderId="15" xfId="0" applyNumberFormat="1" applyFont="1" applyBorder="1" applyAlignment="1" applyProtection="1">
      <alignment horizontal="center" vertical="top" shrinkToFit="1"/>
      <protection locked="0"/>
    </xf>
    <xf numFmtId="0" fontId="11" fillId="0" borderId="16" xfId="0" applyFont="1" applyBorder="1" applyAlignment="1" applyProtection="1">
      <alignment horizontal="center" vertical="top" shrinkToFit="1"/>
      <protection locked="0"/>
    </xf>
    <xf numFmtId="3" fontId="11" fillId="0" borderId="14" xfId="0" applyNumberFormat="1" applyFont="1" applyBorder="1" applyAlignment="1" applyProtection="1">
      <alignment horizontal="center" vertical="top" shrinkToFit="1"/>
      <protection locked="0"/>
    </xf>
    <xf numFmtId="3" fontId="11" fillId="0" borderId="15" xfId="0" applyNumberFormat="1" applyFont="1" applyBorder="1" applyAlignment="1" applyProtection="1">
      <alignment horizontal="center" vertical="top" shrinkToFit="1"/>
      <protection locked="0"/>
    </xf>
    <xf numFmtId="3" fontId="10" fillId="5" borderId="19" xfId="4" applyNumberFormat="1" applyFont="1" applyFill="1" applyBorder="1" applyAlignment="1" applyProtection="1">
      <alignment horizontal="center"/>
      <protection locked="0"/>
    </xf>
    <xf numFmtId="3" fontId="13" fillId="8" borderId="19" xfId="0" applyNumberFormat="1" applyFont="1" applyFill="1" applyBorder="1" applyAlignment="1" applyProtection="1">
      <alignment horizontal="center" vertical="center"/>
      <protection hidden="1"/>
    </xf>
    <xf numFmtId="0" fontId="4" fillId="2" borderId="5" xfId="0" applyFont="1" applyFill="1" applyBorder="1" applyAlignment="1" applyProtection="1">
      <alignment horizontal="center" vertical="center"/>
      <protection locked="0"/>
    </xf>
    <xf numFmtId="164" fontId="4" fillId="2" borderId="5" xfId="1" applyNumberFormat="1" applyFont="1" applyFill="1" applyBorder="1" applyAlignment="1" applyProtection="1">
      <alignment horizontal="center" vertical="center" wrapText="1" shrinkToFit="1" readingOrder="2"/>
      <protection locked="0"/>
    </xf>
    <xf numFmtId="1" fontId="4" fillId="2" borderId="5" xfId="1" applyNumberFormat="1" applyFont="1" applyFill="1" applyBorder="1" applyAlignment="1" applyProtection="1">
      <alignment horizontal="center" vertical="center" wrapText="1" shrinkToFit="1" readingOrder="2"/>
      <protection locked="0"/>
    </xf>
    <xf numFmtId="0" fontId="5" fillId="2" borderId="5" xfId="2" applyFont="1" applyFill="1" applyBorder="1" applyAlignment="1">
      <alignment horizontal="center" vertical="center"/>
    </xf>
    <xf numFmtId="164" fontId="4" fillId="4" borderId="28" xfId="1" applyNumberFormat="1" applyFont="1" applyFill="1" applyBorder="1" applyAlignment="1" applyProtection="1">
      <alignment vertical="center" wrapText="1" shrinkToFit="1" readingOrder="2"/>
      <protection locked="0"/>
    </xf>
    <xf numFmtId="3" fontId="4" fillId="4" borderId="27" xfId="1" applyNumberFormat="1" applyFont="1" applyFill="1" applyBorder="1" applyAlignment="1" applyProtection="1">
      <alignment horizontal="center" vertical="center" wrapText="1" shrinkToFit="1" readingOrder="2"/>
      <protection locked="0"/>
    </xf>
    <xf numFmtId="3" fontId="4" fillId="4" borderId="27" xfId="1" applyNumberFormat="1" applyFont="1" applyFill="1" applyBorder="1" applyAlignment="1" applyProtection="1">
      <alignment horizontal="center" vertical="center" wrapText="1" shrinkToFit="1"/>
      <protection locked="0"/>
    </xf>
    <xf numFmtId="3" fontId="4" fillId="4" borderId="31" xfId="1" applyNumberFormat="1" applyFont="1" applyFill="1" applyBorder="1" applyAlignment="1" applyProtection="1">
      <alignment horizontal="center" vertical="center" wrapText="1" shrinkToFit="1" readingOrder="2"/>
      <protection locked="0"/>
    </xf>
    <xf numFmtId="3" fontId="4" fillId="4" borderId="30" xfId="1" applyNumberFormat="1" applyFont="1" applyFill="1" applyBorder="1" applyAlignment="1" applyProtection="1">
      <alignment horizontal="center" vertical="center" wrapText="1" shrinkToFit="1" readingOrder="2"/>
      <protection locked="0"/>
    </xf>
    <xf numFmtId="3" fontId="4" fillId="4" borderId="30" xfId="1" applyNumberFormat="1" applyFont="1" applyFill="1" applyBorder="1" applyAlignment="1" applyProtection="1">
      <alignment horizontal="center" vertical="center" wrapText="1" shrinkToFit="1"/>
      <protection locked="0"/>
    </xf>
    <xf numFmtId="0" fontId="6" fillId="0" borderId="0" xfId="3" applyFont="1" applyAlignment="1" applyProtection="1">
      <alignment horizontal="center" vertical="center" shrinkToFit="1"/>
      <protection locked="0"/>
    </xf>
    <xf numFmtId="3" fontId="7" fillId="0" borderId="0" xfId="0" applyNumberFormat="1" applyFont="1"/>
    <xf numFmtId="0" fontId="4" fillId="2" borderId="4" xfId="3" applyFont="1" applyFill="1" applyBorder="1" applyAlignment="1" applyProtection="1">
      <alignment horizontal="center" vertical="center" wrapText="1" shrinkToFit="1"/>
      <protection locked="0"/>
    </xf>
    <xf numFmtId="0" fontId="5" fillId="2" borderId="21" xfId="2" applyFont="1" applyFill="1" applyBorder="1" applyAlignment="1">
      <alignment horizontal="center" vertical="center"/>
    </xf>
    <xf numFmtId="0" fontId="4" fillId="2" borderId="22" xfId="3" applyFont="1" applyFill="1" applyBorder="1" applyAlignment="1" applyProtection="1">
      <alignment horizontal="center" vertical="center" wrapText="1" shrinkToFit="1"/>
      <protection locked="0"/>
    </xf>
    <xf numFmtId="0" fontId="5" fillId="2" borderId="3" xfId="2" applyFont="1" applyFill="1" applyBorder="1" applyAlignment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 shrinkToFit="1"/>
      <protection locked="0"/>
    </xf>
    <xf numFmtId="0" fontId="5" fillId="0" borderId="3" xfId="2" applyFont="1" applyBorder="1" applyAlignment="1">
      <alignment horizontal="center" vertical="center"/>
    </xf>
    <xf numFmtId="0" fontId="11" fillId="0" borderId="0" xfId="0" applyFont="1" applyAlignment="1" applyProtection="1">
      <alignment horizontal="right" shrinkToFit="1"/>
      <protection locked="0"/>
    </xf>
    <xf numFmtId="0" fontId="12" fillId="0" borderId="0" xfId="0" applyFont="1"/>
    <xf numFmtId="1" fontId="12" fillId="0" borderId="0" xfId="0" applyNumberFormat="1" applyFont="1"/>
    <xf numFmtId="3" fontId="12" fillId="0" borderId="0" xfId="0" applyNumberFormat="1" applyFont="1"/>
    <xf numFmtId="3" fontId="11" fillId="0" borderId="0" xfId="0" applyNumberFormat="1" applyFont="1" applyAlignment="1" applyProtection="1">
      <alignment horizontal="right" shrinkToFit="1"/>
      <protection locked="0"/>
    </xf>
    <xf numFmtId="0" fontId="11" fillId="0" borderId="8" xfId="0" applyFont="1" applyBorder="1" applyAlignment="1">
      <alignment horizontal="right" shrinkToFit="1"/>
    </xf>
    <xf numFmtId="0" fontId="11" fillId="0" borderId="10" xfId="0" applyFont="1" applyBorder="1" applyAlignment="1">
      <alignment horizontal="right" shrinkToFit="1"/>
    </xf>
    <xf numFmtId="0" fontId="11" fillId="0" borderId="6" xfId="0" applyFont="1" applyBorder="1" applyAlignment="1">
      <alignment horizontal="right" shrinkToFit="1"/>
    </xf>
    <xf numFmtId="0" fontId="11" fillId="0" borderId="7" xfId="0" applyFont="1" applyBorder="1" applyAlignment="1">
      <alignment horizontal="right" shrinkToFit="1"/>
    </xf>
    <xf numFmtId="0" fontId="11" fillId="0" borderId="24" xfId="0" applyFont="1" applyBorder="1" applyAlignment="1" applyProtection="1">
      <alignment horizontal="center" shrinkToFit="1"/>
      <protection locked="0"/>
    </xf>
    <xf numFmtId="0" fontId="11" fillId="0" borderId="25" xfId="0" applyFont="1" applyBorder="1" applyAlignment="1" applyProtection="1">
      <alignment horizontal="center" shrinkToFit="1"/>
      <protection locked="0"/>
    </xf>
    <xf numFmtId="0" fontId="11" fillId="0" borderId="23" xfId="0" applyFont="1" applyBorder="1" applyAlignment="1">
      <alignment horizontal="center" vertical="top" shrinkToFit="1"/>
    </xf>
    <xf numFmtId="0" fontId="11" fillId="0" borderId="25" xfId="0" applyFont="1" applyBorder="1" applyAlignment="1">
      <alignment horizontal="center" vertical="top" shrinkToFit="1"/>
    </xf>
    <xf numFmtId="3" fontId="11" fillId="0" borderId="23" xfId="0" applyNumberFormat="1" applyFont="1" applyBorder="1" applyAlignment="1" applyProtection="1">
      <alignment horizontal="center" vertical="top" shrinkToFit="1"/>
      <protection locked="0"/>
    </xf>
    <xf numFmtId="3" fontId="11" fillId="0" borderId="25" xfId="0" applyNumberFormat="1" applyFont="1" applyBorder="1" applyAlignment="1" applyProtection="1">
      <alignment horizontal="center" vertical="top" shrinkToFit="1"/>
      <protection locked="0"/>
    </xf>
    <xf numFmtId="0" fontId="11" fillId="0" borderId="24" xfId="0" applyFont="1" applyBorder="1" applyAlignment="1" applyProtection="1">
      <alignment horizontal="center" vertical="top" shrinkToFit="1"/>
      <protection locked="0"/>
    </xf>
    <xf numFmtId="0" fontId="11" fillId="0" borderId="25" xfId="0" applyFont="1" applyBorder="1" applyAlignment="1" applyProtection="1">
      <alignment horizontal="center" vertical="top" shrinkToFit="1"/>
      <protection locked="0"/>
    </xf>
    <xf numFmtId="0" fontId="11" fillId="0" borderId="8" xfId="0" applyFont="1" applyBorder="1" applyAlignment="1">
      <alignment horizontal="center" shrinkToFit="1"/>
    </xf>
    <xf numFmtId="0" fontId="11" fillId="0" borderId="9" xfId="0" applyFont="1" applyBorder="1" applyAlignment="1">
      <alignment horizontal="center" shrinkToFit="1"/>
    </xf>
    <xf numFmtId="0" fontId="11" fillId="0" borderId="10" xfId="0" applyFont="1" applyBorder="1" applyAlignment="1">
      <alignment horizontal="center" shrinkToFit="1"/>
    </xf>
    <xf numFmtId="0" fontId="11" fillId="0" borderId="23" xfId="0" applyFont="1" applyBorder="1" applyAlignment="1" applyProtection="1">
      <alignment horizontal="center" shrinkToFit="1"/>
      <protection locked="0"/>
    </xf>
    <xf numFmtId="0" fontId="11" fillId="0" borderId="24" xfId="0" applyFont="1" applyBorder="1" applyAlignment="1">
      <alignment horizontal="center" vertical="top" shrinkToFit="1"/>
    </xf>
    <xf numFmtId="0" fontId="11" fillId="0" borderId="23" xfId="0" applyFont="1" applyBorder="1" applyAlignment="1" applyProtection="1">
      <alignment horizontal="center" vertical="top" shrinkToFit="1"/>
      <protection locked="0"/>
    </xf>
    <xf numFmtId="0" fontId="11" fillId="0" borderId="6" xfId="0" applyFont="1" applyBorder="1" applyAlignment="1" applyProtection="1">
      <alignment horizontal="right" shrinkToFit="1"/>
      <protection locked="0"/>
    </xf>
    <xf numFmtId="0" fontId="11" fillId="0" borderId="0" xfId="0" applyFont="1" applyAlignment="1" applyProtection="1">
      <alignment horizontal="right" shrinkToFit="1"/>
      <protection locked="0"/>
    </xf>
    <xf numFmtId="0" fontId="11" fillId="0" borderId="6" xfId="0" applyFont="1" applyBorder="1" applyAlignment="1" applyProtection="1">
      <alignment horizontal="right" vertical="center" shrinkToFit="1"/>
      <protection locked="0"/>
    </xf>
    <xf numFmtId="0" fontId="11" fillId="0" borderId="0" xfId="0" applyFont="1" applyAlignment="1" applyProtection="1">
      <alignment horizontal="right" vertical="center" shrinkToFit="1"/>
      <protection locked="0"/>
    </xf>
    <xf numFmtId="0" fontId="6" fillId="0" borderId="9" xfId="3" applyFont="1" applyBorder="1" applyAlignment="1" applyProtection="1">
      <alignment horizontal="center" vertical="center" shrinkToFit="1"/>
      <protection locked="0"/>
    </xf>
    <xf numFmtId="0" fontId="6" fillId="0" borderId="0" xfId="3" applyFont="1" applyAlignment="1">
      <alignment horizontal="center" vertical="center" shrinkToFit="1"/>
    </xf>
    <xf numFmtId="0" fontId="7" fillId="0" borderId="0" xfId="0" applyFont="1" applyAlignment="1">
      <alignment horizontal="center"/>
    </xf>
    <xf numFmtId="0" fontId="6" fillId="0" borderId="0" xfId="3" applyFont="1" applyAlignment="1" applyProtection="1">
      <alignment horizontal="center" vertical="center" shrinkToFit="1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4" fillId="4" borderId="27" xfId="3" applyFont="1" applyFill="1" applyBorder="1" applyAlignment="1" applyProtection="1">
      <alignment horizontal="center" vertical="center" wrapText="1" shrinkToFit="1"/>
      <protection locked="0"/>
    </xf>
    <xf numFmtId="0" fontId="4" fillId="4" borderId="30" xfId="3" applyFont="1" applyFill="1" applyBorder="1" applyAlignment="1" applyProtection="1">
      <alignment horizontal="center" vertical="center" wrapText="1" shrinkToFit="1"/>
      <protection locked="0"/>
    </xf>
    <xf numFmtId="3" fontId="4" fillId="3" borderId="6" xfId="1" applyNumberFormat="1" applyFont="1" applyFill="1" applyBorder="1" applyAlignment="1" applyProtection="1">
      <alignment horizontal="center" shrinkToFit="1"/>
      <protection locked="0"/>
    </xf>
    <xf numFmtId="3" fontId="4" fillId="3" borderId="0" xfId="1" applyNumberFormat="1" applyFont="1" applyFill="1" applyBorder="1" applyAlignment="1" applyProtection="1">
      <alignment horizontal="center" shrinkToFit="1"/>
      <protection locked="0"/>
    </xf>
    <xf numFmtId="3" fontId="4" fillId="3" borderId="7" xfId="1" applyNumberFormat="1" applyFont="1" applyFill="1" applyBorder="1" applyAlignment="1" applyProtection="1">
      <alignment horizontal="center" shrinkToFit="1"/>
      <protection locked="0"/>
    </xf>
    <xf numFmtId="0" fontId="13" fillId="7" borderId="14" xfId="3" applyFont="1" applyFill="1" applyBorder="1" applyAlignment="1" applyProtection="1">
      <alignment horizontal="center" wrapText="1" shrinkToFit="1"/>
      <protection locked="0"/>
    </xf>
    <xf numFmtId="0" fontId="13" fillId="7" borderId="15" xfId="3" applyFont="1" applyFill="1" applyBorder="1" applyAlignment="1" applyProtection="1">
      <alignment horizontal="center" wrapText="1" shrinkToFit="1"/>
      <protection locked="0"/>
    </xf>
    <xf numFmtId="0" fontId="13" fillId="7" borderId="16" xfId="3" applyFont="1" applyFill="1" applyBorder="1" applyAlignment="1" applyProtection="1">
      <alignment horizontal="center" wrapText="1" shrinkToFit="1"/>
      <protection locked="0"/>
    </xf>
    <xf numFmtId="0" fontId="4" fillId="4" borderId="27" xfId="0" applyFont="1" applyFill="1" applyBorder="1" applyAlignment="1" applyProtection="1">
      <alignment horizontal="center" vertical="center" shrinkToFit="1"/>
      <protection locked="0"/>
    </xf>
    <xf numFmtId="0" fontId="4" fillId="4" borderId="30" xfId="0" applyFont="1" applyFill="1" applyBorder="1" applyAlignment="1" applyProtection="1">
      <alignment horizontal="center" vertical="center" shrinkToFit="1"/>
      <protection locked="0"/>
    </xf>
    <xf numFmtId="0" fontId="4" fillId="4" borderId="32" xfId="0" applyFont="1" applyFill="1" applyBorder="1" applyAlignment="1" applyProtection="1">
      <alignment horizontal="center" vertical="center" shrinkToFit="1"/>
      <protection locked="0"/>
    </xf>
    <xf numFmtId="0" fontId="4" fillId="4" borderId="33" xfId="0" applyFont="1" applyFill="1" applyBorder="1" applyAlignment="1" applyProtection="1">
      <alignment horizontal="center" vertical="center" shrinkToFit="1"/>
      <protection locked="0"/>
    </xf>
    <xf numFmtId="1" fontId="4" fillId="4" borderId="27" xfId="1" applyNumberFormat="1" applyFont="1" applyFill="1" applyBorder="1" applyAlignment="1" applyProtection="1">
      <alignment horizontal="center" vertical="center" wrapText="1" shrinkToFit="1"/>
      <protection locked="0"/>
    </xf>
    <xf numFmtId="1" fontId="4" fillId="4" borderId="30" xfId="1" applyNumberFormat="1" applyFont="1" applyFill="1" applyBorder="1" applyAlignment="1" applyProtection="1">
      <alignment horizontal="center" vertical="center" wrapText="1" shrinkToFit="1"/>
      <protection locked="0"/>
    </xf>
    <xf numFmtId="164" fontId="4" fillId="4" borderId="27" xfId="4" applyNumberFormat="1" applyFont="1" applyFill="1" applyBorder="1" applyAlignment="1" applyProtection="1">
      <alignment horizontal="center" vertical="center" shrinkToFit="1"/>
      <protection locked="0"/>
    </xf>
    <xf numFmtId="164" fontId="4" fillId="4" borderId="30" xfId="4" applyNumberFormat="1" applyFont="1" applyFill="1" applyBorder="1" applyAlignment="1" applyProtection="1">
      <alignment horizontal="center" vertical="center" shrinkToFit="1"/>
      <protection locked="0"/>
    </xf>
    <xf numFmtId="1" fontId="4" fillId="4" borderId="27" xfId="0" applyNumberFormat="1" applyFont="1" applyFill="1" applyBorder="1" applyAlignment="1" applyProtection="1">
      <alignment horizontal="center" vertical="center" shrinkToFit="1"/>
      <protection locked="0"/>
    </xf>
    <xf numFmtId="1" fontId="4" fillId="4" borderId="30" xfId="0" applyNumberFormat="1" applyFont="1" applyFill="1" applyBorder="1" applyAlignment="1" applyProtection="1">
      <alignment horizontal="center" vertical="center" shrinkToFit="1"/>
      <protection locked="0"/>
    </xf>
    <xf numFmtId="0" fontId="4" fillId="4" borderId="26" xfId="3" applyFont="1" applyFill="1" applyBorder="1" applyAlignment="1" applyProtection="1">
      <alignment horizontal="center" vertical="center" wrapText="1" shrinkToFit="1"/>
      <protection locked="0"/>
    </xf>
    <xf numFmtId="0" fontId="4" fillId="4" borderId="29" xfId="3" applyFont="1" applyFill="1" applyBorder="1" applyAlignment="1" applyProtection="1">
      <alignment horizontal="center" vertical="center" wrapText="1" shrinkToFit="1"/>
      <protection locked="0"/>
    </xf>
    <xf numFmtId="3" fontId="10" fillId="7" borderId="11" xfId="0" applyNumberFormat="1" applyFont="1" applyFill="1" applyBorder="1" applyAlignment="1">
      <alignment horizontal="center" vertical="center"/>
    </xf>
    <xf numFmtId="3" fontId="10" fillId="7" borderId="13" xfId="0" applyNumberFormat="1" applyFont="1" applyFill="1" applyBorder="1" applyAlignment="1">
      <alignment horizontal="center" vertical="center"/>
    </xf>
    <xf numFmtId="3" fontId="10" fillId="7" borderId="12" xfId="0" applyNumberFormat="1" applyFont="1" applyFill="1" applyBorder="1" applyAlignment="1">
      <alignment horizontal="center" vertical="center"/>
    </xf>
  </cellXfs>
  <cellStyles count="6">
    <cellStyle name="Comma" xfId="1" builtinId="3"/>
    <cellStyle name="Comma 4" xfId="4" xr:uid="{00000000-0005-0000-0000-000001000000}"/>
    <cellStyle name="Normal" xfId="0" builtinId="0"/>
    <cellStyle name="Normal 2" xfId="5" xr:uid="{D9411779-CC04-475E-9408-7C0FE13993FA}"/>
    <cellStyle name="Normal 4" xfId="3" xr:uid="{00000000-0005-0000-0000-000003000000}"/>
    <cellStyle name="Total" xfId="2" builtinId="25"/>
  </cellStyles>
  <dxfs count="9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04A6"/>
      <color rgb="FFBA168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7"/>
  <sheetViews>
    <sheetView rightToLeft="1" tabSelected="1" view="pageBreakPreview" zoomScale="60" zoomScaleNormal="65" workbookViewId="0">
      <pane xSplit="14" ySplit="6" topLeftCell="O43" activePane="bottomRight" state="frozen"/>
      <selection pane="topRight" activeCell="R1" sqref="R1"/>
      <selection pane="bottomLeft" activeCell="A7" sqref="A7"/>
      <selection pane="bottomRight" activeCell="H62" sqref="H62"/>
    </sheetView>
  </sheetViews>
  <sheetFormatPr defaultRowHeight="15" x14ac:dyDescent="0.25"/>
  <cols>
    <col min="1" max="1" width="7.7109375" bestFit="1" customWidth="1"/>
    <col min="2" max="2" width="15.42578125" bestFit="1" customWidth="1"/>
    <col min="3" max="3" width="17" customWidth="1"/>
    <col min="4" max="4" width="17.140625" customWidth="1"/>
    <col min="5" max="5" width="47" bestFit="1" customWidth="1"/>
    <col min="6" max="6" width="26.7109375" bestFit="1" customWidth="1"/>
    <col min="7" max="7" width="27.28515625" bestFit="1" customWidth="1"/>
    <col min="8" max="8" width="22.42578125" style="17" bestFit="1" customWidth="1"/>
    <col min="9" max="9" width="10" bestFit="1" customWidth="1"/>
    <col min="10" max="10" width="23.28515625" style="13" bestFit="1" customWidth="1"/>
    <col min="11" max="11" width="27.5703125" style="13" bestFit="1" customWidth="1"/>
    <col min="12" max="12" width="21.42578125" style="13" bestFit="1" customWidth="1"/>
    <col min="13" max="13" width="35.140625" bestFit="1" customWidth="1"/>
    <col min="14" max="14" width="30" customWidth="1"/>
    <col min="15" max="15" width="27.42578125" bestFit="1" customWidth="1"/>
  </cols>
  <sheetData>
    <row r="1" spans="1:14" ht="30" x14ac:dyDescent="0.35">
      <c r="A1" s="3"/>
      <c r="B1" s="4"/>
      <c r="C1" s="104" t="s">
        <v>18</v>
      </c>
      <c r="D1" s="104"/>
      <c r="E1" s="104"/>
      <c r="F1" s="104"/>
      <c r="G1" s="104"/>
      <c r="H1" s="104"/>
      <c r="I1" s="104"/>
      <c r="J1" s="104"/>
      <c r="K1" s="104"/>
      <c r="L1" s="5"/>
      <c r="M1" s="6" t="s">
        <v>19</v>
      </c>
      <c r="N1" s="7" t="s">
        <v>70</v>
      </c>
    </row>
    <row r="2" spans="1:14" ht="30" x14ac:dyDescent="0.35">
      <c r="A2" s="8"/>
      <c r="B2" s="68"/>
      <c r="C2" s="105" t="s">
        <v>20</v>
      </c>
      <c r="D2" s="105"/>
      <c r="E2" s="105"/>
      <c r="F2" s="105"/>
      <c r="G2" s="105"/>
      <c r="H2" s="105"/>
      <c r="I2" s="105"/>
      <c r="J2" s="105"/>
      <c r="K2" s="105"/>
      <c r="L2" s="69"/>
      <c r="M2" s="9" t="s">
        <v>21</v>
      </c>
      <c r="N2" s="10" t="s">
        <v>71</v>
      </c>
    </row>
    <row r="3" spans="1:14" ht="30" x14ac:dyDescent="0.35">
      <c r="A3" s="8"/>
      <c r="B3" s="68"/>
      <c r="C3" s="105" t="s">
        <v>72</v>
      </c>
      <c r="D3" s="106"/>
      <c r="E3" s="106"/>
      <c r="F3" s="106"/>
      <c r="G3" s="106"/>
      <c r="H3" s="106"/>
      <c r="I3" s="106"/>
      <c r="J3" s="106"/>
      <c r="K3" s="106"/>
      <c r="L3" s="69"/>
      <c r="M3" s="9" t="s">
        <v>22</v>
      </c>
      <c r="N3" s="10">
        <v>14031000006</v>
      </c>
    </row>
    <row r="4" spans="1:14" ht="30.75" thickBot="1" x14ac:dyDescent="0.4">
      <c r="A4" s="8"/>
      <c r="B4" s="68"/>
      <c r="C4" s="107"/>
      <c r="D4" s="108"/>
      <c r="E4" s="108"/>
      <c r="F4" s="108"/>
      <c r="G4" s="108"/>
      <c r="H4" s="108"/>
      <c r="I4" s="108"/>
      <c r="J4" s="108"/>
      <c r="K4" s="108"/>
      <c r="L4" s="69"/>
      <c r="M4" s="9" t="s">
        <v>23</v>
      </c>
      <c r="N4" s="10">
        <v>41</v>
      </c>
    </row>
    <row r="5" spans="1:14" ht="26.25" customHeight="1" x14ac:dyDescent="0.25">
      <c r="A5" s="127" t="s">
        <v>0</v>
      </c>
      <c r="B5" s="109" t="s">
        <v>1</v>
      </c>
      <c r="C5" s="109" t="s">
        <v>2</v>
      </c>
      <c r="D5" s="109" t="s">
        <v>3</v>
      </c>
      <c r="E5" s="109" t="s">
        <v>4</v>
      </c>
      <c r="F5" s="109" t="s">
        <v>5</v>
      </c>
      <c r="G5" s="121" t="s">
        <v>6</v>
      </c>
      <c r="H5" s="62" t="s">
        <v>7</v>
      </c>
      <c r="I5" s="63" t="s">
        <v>8</v>
      </c>
      <c r="J5" s="64" t="s">
        <v>9</v>
      </c>
      <c r="K5" s="123" t="s">
        <v>10</v>
      </c>
      <c r="L5" s="125" t="s">
        <v>11</v>
      </c>
      <c r="M5" s="117" t="s">
        <v>12</v>
      </c>
      <c r="N5" s="119" t="s">
        <v>13</v>
      </c>
    </row>
    <row r="6" spans="1:14" ht="26.25" customHeight="1" thickBot="1" x14ac:dyDescent="0.3">
      <c r="A6" s="128"/>
      <c r="B6" s="110"/>
      <c r="C6" s="110"/>
      <c r="D6" s="110"/>
      <c r="E6" s="110"/>
      <c r="F6" s="110"/>
      <c r="G6" s="122"/>
      <c r="H6" s="65" t="s">
        <v>14</v>
      </c>
      <c r="I6" s="66"/>
      <c r="J6" s="67"/>
      <c r="K6" s="124"/>
      <c r="L6" s="126"/>
      <c r="M6" s="118"/>
      <c r="N6" s="120"/>
    </row>
    <row r="7" spans="1:14" ht="46.5" customHeight="1" x14ac:dyDescent="0.25">
      <c r="A7" s="70">
        <v>1</v>
      </c>
      <c r="B7" s="58">
        <v>3443532</v>
      </c>
      <c r="C7" s="59" t="s">
        <v>58</v>
      </c>
      <c r="D7" s="59" t="s">
        <v>56</v>
      </c>
      <c r="E7" s="59" t="s">
        <v>45</v>
      </c>
      <c r="F7" s="59" t="s">
        <v>46</v>
      </c>
      <c r="G7" s="60">
        <v>14031000006</v>
      </c>
      <c r="H7" s="59">
        <v>26460</v>
      </c>
      <c r="I7" s="38">
        <v>1600</v>
      </c>
      <c r="J7" s="38">
        <f t="shared" ref="J7:J25" si="0">I7*H7</f>
        <v>42336000</v>
      </c>
      <c r="K7" s="58" t="s">
        <v>52</v>
      </c>
      <c r="L7" s="61">
        <v>2080485020</v>
      </c>
      <c r="M7" s="61">
        <v>9354276898</v>
      </c>
      <c r="N7" s="71">
        <v>5099847511</v>
      </c>
    </row>
    <row r="8" spans="1:14" s="16" customFormat="1" ht="46.5" customHeight="1" x14ac:dyDescent="0.25">
      <c r="A8" s="72">
        <v>2</v>
      </c>
      <c r="B8" s="1">
        <v>3443575</v>
      </c>
      <c r="C8" s="21" t="s">
        <v>58</v>
      </c>
      <c r="D8" s="21" t="s">
        <v>54</v>
      </c>
      <c r="E8" s="21" t="s">
        <v>45</v>
      </c>
      <c r="F8" s="21" t="s">
        <v>46</v>
      </c>
      <c r="G8" s="60">
        <v>14031000006</v>
      </c>
      <c r="H8" s="21">
        <v>27020</v>
      </c>
      <c r="I8" s="33">
        <v>1600</v>
      </c>
      <c r="J8" s="33">
        <f t="shared" si="0"/>
        <v>43232000</v>
      </c>
      <c r="K8" s="21" t="s">
        <v>55</v>
      </c>
      <c r="L8" s="20">
        <v>8512567061</v>
      </c>
      <c r="M8" s="20">
        <v>9182681366</v>
      </c>
      <c r="N8" s="73">
        <v>3732486291</v>
      </c>
    </row>
    <row r="9" spans="1:14" s="16" customFormat="1" ht="46.5" customHeight="1" x14ac:dyDescent="0.25">
      <c r="A9" s="72">
        <v>3</v>
      </c>
      <c r="B9" s="1">
        <v>3443574</v>
      </c>
      <c r="C9" s="21" t="s">
        <v>58</v>
      </c>
      <c r="D9" s="21" t="s">
        <v>65</v>
      </c>
      <c r="E9" s="21" t="s">
        <v>45</v>
      </c>
      <c r="F9" s="21" t="s">
        <v>46</v>
      </c>
      <c r="G9" s="60">
        <v>14031000006</v>
      </c>
      <c r="H9" s="21">
        <v>27840</v>
      </c>
      <c r="I9" s="33">
        <v>1600</v>
      </c>
      <c r="J9" s="33">
        <f t="shared" si="0"/>
        <v>44544000</v>
      </c>
      <c r="K9" s="1" t="s">
        <v>69</v>
      </c>
      <c r="L9" s="20">
        <v>9453443475</v>
      </c>
      <c r="M9" s="20">
        <v>9155039374</v>
      </c>
      <c r="N9" s="39">
        <v>5539379977</v>
      </c>
    </row>
    <row r="10" spans="1:14" ht="46.5" customHeight="1" x14ac:dyDescent="0.25">
      <c r="A10" s="72">
        <v>4</v>
      </c>
      <c r="B10" s="1">
        <v>3443573</v>
      </c>
      <c r="C10" s="21" t="s">
        <v>58</v>
      </c>
      <c r="D10" s="21" t="s">
        <v>48</v>
      </c>
      <c r="E10" s="21" t="s">
        <v>45</v>
      </c>
      <c r="F10" s="21" t="s">
        <v>46</v>
      </c>
      <c r="G10" s="60">
        <v>14031000006</v>
      </c>
      <c r="H10" s="21">
        <v>25180</v>
      </c>
      <c r="I10" s="33">
        <v>1600</v>
      </c>
      <c r="J10" s="33">
        <f t="shared" si="0"/>
        <v>40288000</v>
      </c>
      <c r="K10" s="33" t="s">
        <v>51</v>
      </c>
      <c r="L10" s="20">
        <v>8135338250</v>
      </c>
      <c r="M10" s="20">
        <v>9176537392</v>
      </c>
      <c r="N10" s="39">
        <v>534768733</v>
      </c>
    </row>
    <row r="11" spans="1:14" ht="46.5" customHeight="1" x14ac:dyDescent="0.25">
      <c r="A11" s="72">
        <v>5</v>
      </c>
      <c r="B11" s="1">
        <v>3443531</v>
      </c>
      <c r="C11" s="21" t="s">
        <v>58</v>
      </c>
      <c r="D11" s="21" t="s">
        <v>66</v>
      </c>
      <c r="E11" s="21" t="s">
        <v>45</v>
      </c>
      <c r="F11" s="21" t="s">
        <v>46</v>
      </c>
      <c r="G11" s="60">
        <v>14031000006</v>
      </c>
      <c r="H11" s="21">
        <v>26440</v>
      </c>
      <c r="I11" s="33">
        <v>1600</v>
      </c>
      <c r="J11" s="33">
        <f t="shared" si="0"/>
        <v>42304000</v>
      </c>
      <c r="K11" s="20" t="s">
        <v>68</v>
      </c>
      <c r="L11" s="37">
        <v>8409755210</v>
      </c>
      <c r="M11" s="20">
        <v>9172161235</v>
      </c>
      <c r="N11" s="73">
        <v>2420164539</v>
      </c>
    </row>
    <row r="12" spans="1:14" ht="46.5" customHeight="1" x14ac:dyDescent="0.25">
      <c r="A12" s="72">
        <v>6</v>
      </c>
      <c r="B12" s="1">
        <v>3443552</v>
      </c>
      <c r="C12" s="21" t="s">
        <v>58</v>
      </c>
      <c r="D12" s="21" t="s">
        <v>49</v>
      </c>
      <c r="E12" s="21" t="s">
        <v>45</v>
      </c>
      <c r="F12" s="21" t="s">
        <v>46</v>
      </c>
      <c r="G12" s="60">
        <v>14031000006</v>
      </c>
      <c r="H12" s="21">
        <v>28740</v>
      </c>
      <c r="I12" s="33">
        <v>1600</v>
      </c>
      <c r="J12" s="33">
        <f t="shared" si="0"/>
        <v>45984000</v>
      </c>
      <c r="K12" s="20" t="s">
        <v>53</v>
      </c>
      <c r="L12" s="20">
        <v>5132935336</v>
      </c>
      <c r="M12" s="20">
        <v>9027610089</v>
      </c>
      <c r="N12" s="73">
        <v>5549909510</v>
      </c>
    </row>
    <row r="13" spans="1:14" ht="46.5" customHeight="1" x14ac:dyDescent="0.25">
      <c r="A13" s="72">
        <v>7</v>
      </c>
      <c r="B13" s="1">
        <v>3443557</v>
      </c>
      <c r="C13" s="21" t="s">
        <v>58</v>
      </c>
      <c r="D13" s="21" t="s">
        <v>67</v>
      </c>
      <c r="E13" s="21" t="s">
        <v>45</v>
      </c>
      <c r="F13" s="21" t="s">
        <v>46</v>
      </c>
      <c r="G13" s="60">
        <v>14031000006</v>
      </c>
      <c r="H13" s="21">
        <v>25500</v>
      </c>
      <c r="I13" s="33">
        <v>1600</v>
      </c>
      <c r="J13" s="33">
        <f t="shared" si="0"/>
        <v>40800000</v>
      </c>
      <c r="K13" s="33" t="s">
        <v>50</v>
      </c>
      <c r="L13" s="1">
        <v>4017074567</v>
      </c>
      <c r="M13" s="20">
        <v>9173685874</v>
      </c>
      <c r="N13" s="73">
        <v>3131294711</v>
      </c>
    </row>
    <row r="14" spans="1:14" ht="46.5" customHeight="1" x14ac:dyDescent="0.25">
      <c r="A14" s="72">
        <v>8</v>
      </c>
      <c r="B14" s="1">
        <v>3443556</v>
      </c>
      <c r="C14" s="21" t="s">
        <v>58</v>
      </c>
      <c r="D14" s="21" t="s">
        <v>94</v>
      </c>
      <c r="E14" s="21" t="s">
        <v>45</v>
      </c>
      <c r="F14" s="21" t="s">
        <v>46</v>
      </c>
      <c r="G14" s="60">
        <v>14031000006</v>
      </c>
      <c r="H14" s="21">
        <v>26220</v>
      </c>
      <c r="I14" s="33">
        <v>1600</v>
      </c>
      <c r="J14" s="33">
        <f t="shared" si="0"/>
        <v>41952000</v>
      </c>
      <c r="K14" s="1" t="s">
        <v>134</v>
      </c>
      <c r="L14" s="1">
        <v>609501137</v>
      </c>
      <c r="M14" s="1">
        <v>9134620547</v>
      </c>
      <c r="N14" s="74">
        <v>5100135239</v>
      </c>
    </row>
    <row r="15" spans="1:14" ht="46.5" customHeight="1" x14ac:dyDescent="0.25">
      <c r="A15" s="72">
        <v>9</v>
      </c>
      <c r="B15" s="1">
        <v>3443572</v>
      </c>
      <c r="C15" s="21" t="s">
        <v>58</v>
      </c>
      <c r="D15" s="21" t="s">
        <v>73</v>
      </c>
      <c r="E15" s="21" t="s">
        <v>45</v>
      </c>
      <c r="F15" s="21" t="s">
        <v>46</v>
      </c>
      <c r="G15" s="60">
        <v>14031000006</v>
      </c>
      <c r="H15" s="21">
        <v>28240</v>
      </c>
      <c r="I15" s="33">
        <v>1600</v>
      </c>
      <c r="J15" s="33">
        <f t="shared" si="0"/>
        <v>45184000</v>
      </c>
      <c r="K15" s="33" t="s">
        <v>50</v>
      </c>
      <c r="L15" s="1">
        <v>4017074567</v>
      </c>
      <c r="M15" s="20">
        <v>9173685874</v>
      </c>
      <c r="N15" s="73">
        <v>3131294711</v>
      </c>
    </row>
    <row r="16" spans="1:14" ht="46.5" customHeight="1" x14ac:dyDescent="0.25">
      <c r="A16" s="72">
        <v>10</v>
      </c>
      <c r="B16" s="1">
        <v>3443551</v>
      </c>
      <c r="C16" s="21" t="s">
        <v>58</v>
      </c>
      <c r="D16" s="21" t="s">
        <v>74</v>
      </c>
      <c r="E16" s="21" t="s">
        <v>45</v>
      </c>
      <c r="F16" s="21" t="s">
        <v>46</v>
      </c>
      <c r="G16" s="60">
        <v>14031000006</v>
      </c>
      <c r="H16" s="21">
        <v>26100</v>
      </c>
      <c r="I16" s="33">
        <v>1600</v>
      </c>
      <c r="J16" s="33">
        <f t="shared" si="0"/>
        <v>41760000</v>
      </c>
      <c r="K16" s="20" t="s">
        <v>68</v>
      </c>
      <c r="L16" s="1">
        <v>8409755210</v>
      </c>
      <c r="M16" s="20">
        <v>9172161235</v>
      </c>
      <c r="N16" s="73">
        <v>2420164539</v>
      </c>
    </row>
    <row r="17" spans="1:14" ht="46.5" customHeight="1" x14ac:dyDescent="0.25">
      <c r="A17" s="72">
        <v>11</v>
      </c>
      <c r="B17" s="1">
        <v>3443550</v>
      </c>
      <c r="C17" s="21" t="s">
        <v>58</v>
      </c>
      <c r="D17" s="21" t="s">
        <v>75</v>
      </c>
      <c r="E17" s="21" t="s">
        <v>45</v>
      </c>
      <c r="F17" s="21" t="s">
        <v>46</v>
      </c>
      <c r="G17" s="60">
        <v>14031000006</v>
      </c>
      <c r="H17" s="21">
        <v>28120</v>
      </c>
      <c r="I17" s="33">
        <v>1600</v>
      </c>
      <c r="J17" s="33">
        <f t="shared" si="0"/>
        <v>44992000</v>
      </c>
      <c r="K17" s="33" t="s">
        <v>131</v>
      </c>
      <c r="L17" s="37">
        <v>5411119318</v>
      </c>
      <c r="M17" s="20">
        <v>9362297164</v>
      </c>
      <c r="N17" s="73">
        <v>6169940719</v>
      </c>
    </row>
    <row r="18" spans="1:14" ht="46.5" customHeight="1" x14ac:dyDescent="0.25">
      <c r="A18" s="72">
        <v>12</v>
      </c>
      <c r="B18" s="1">
        <v>3443548</v>
      </c>
      <c r="C18" s="21" t="s">
        <v>58</v>
      </c>
      <c r="D18" s="21" t="s">
        <v>76</v>
      </c>
      <c r="E18" s="21" t="s">
        <v>45</v>
      </c>
      <c r="F18" s="21" t="s">
        <v>46</v>
      </c>
      <c r="G18" s="60">
        <v>14031000006</v>
      </c>
      <c r="H18" s="21">
        <v>28000</v>
      </c>
      <c r="I18" s="33">
        <v>1600</v>
      </c>
      <c r="J18" s="33">
        <f t="shared" si="0"/>
        <v>44800000</v>
      </c>
      <c r="K18" s="33" t="s">
        <v>136</v>
      </c>
      <c r="L18" s="34">
        <v>3396934504</v>
      </c>
      <c r="M18" s="34">
        <v>9178619147</v>
      </c>
      <c r="N18" s="75">
        <v>4889191771</v>
      </c>
    </row>
    <row r="19" spans="1:14" ht="46.5" customHeight="1" x14ac:dyDescent="0.25">
      <c r="A19" s="72">
        <v>13</v>
      </c>
      <c r="B19" s="1">
        <v>3443546</v>
      </c>
      <c r="C19" s="21" t="s">
        <v>58</v>
      </c>
      <c r="D19" s="21" t="s">
        <v>77</v>
      </c>
      <c r="E19" s="21" t="s">
        <v>45</v>
      </c>
      <c r="F19" s="21" t="s">
        <v>46</v>
      </c>
      <c r="G19" s="60">
        <v>14031000006</v>
      </c>
      <c r="H19" s="21">
        <v>27160</v>
      </c>
      <c r="I19" s="33">
        <v>1600</v>
      </c>
      <c r="J19" s="33">
        <f t="shared" si="0"/>
        <v>43456000</v>
      </c>
      <c r="K19" s="20" t="s">
        <v>68</v>
      </c>
      <c r="L19" s="1">
        <v>8409755210</v>
      </c>
      <c r="M19" s="20">
        <v>9172161235</v>
      </c>
      <c r="N19" s="73">
        <v>2420164539</v>
      </c>
    </row>
    <row r="20" spans="1:14" ht="46.5" customHeight="1" x14ac:dyDescent="0.25">
      <c r="A20" s="72">
        <v>14</v>
      </c>
      <c r="B20" s="1">
        <v>3443545</v>
      </c>
      <c r="C20" s="21" t="s">
        <v>58</v>
      </c>
      <c r="D20" s="21" t="s">
        <v>78</v>
      </c>
      <c r="E20" s="21" t="s">
        <v>45</v>
      </c>
      <c r="F20" s="21" t="s">
        <v>46</v>
      </c>
      <c r="G20" s="60">
        <v>14031000006</v>
      </c>
      <c r="H20" s="21">
        <v>24760</v>
      </c>
      <c r="I20" s="33">
        <v>1600</v>
      </c>
      <c r="J20" s="33">
        <f t="shared" si="0"/>
        <v>39616000</v>
      </c>
      <c r="K20" s="20" t="s">
        <v>68</v>
      </c>
      <c r="L20" s="1">
        <v>8409755210</v>
      </c>
      <c r="M20" s="20">
        <v>9172161235</v>
      </c>
      <c r="N20" s="73">
        <v>2420164539</v>
      </c>
    </row>
    <row r="21" spans="1:14" ht="46.5" customHeight="1" x14ac:dyDescent="0.25">
      <c r="A21" s="72">
        <v>15</v>
      </c>
      <c r="B21" s="1">
        <v>3443544</v>
      </c>
      <c r="C21" s="21" t="s">
        <v>58</v>
      </c>
      <c r="D21" s="21" t="s">
        <v>79</v>
      </c>
      <c r="E21" s="21" t="s">
        <v>45</v>
      </c>
      <c r="F21" s="21" t="s">
        <v>46</v>
      </c>
      <c r="G21" s="60">
        <v>14031000006</v>
      </c>
      <c r="H21" s="21">
        <v>23380</v>
      </c>
      <c r="I21" s="33">
        <v>1600</v>
      </c>
      <c r="J21" s="33">
        <f t="shared" si="0"/>
        <v>37408000</v>
      </c>
      <c r="K21" s="33" t="s">
        <v>50</v>
      </c>
      <c r="L21" s="1">
        <v>4017074567</v>
      </c>
      <c r="M21" s="20">
        <v>9173685874</v>
      </c>
      <c r="N21" s="73">
        <v>3131294711</v>
      </c>
    </row>
    <row r="22" spans="1:14" s="16" customFormat="1" ht="46.5" customHeight="1" x14ac:dyDescent="0.25">
      <c r="A22" s="72">
        <v>16</v>
      </c>
      <c r="B22" s="1">
        <v>3443543</v>
      </c>
      <c r="C22" s="21" t="s">
        <v>58</v>
      </c>
      <c r="D22" s="21" t="s">
        <v>80</v>
      </c>
      <c r="E22" s="21" t="s">
        <v>45</v>
      </c>
      <c r="F22" s="21" t="s">
        <v>46</v>
      </c>
      <c r="G22" s="60">
        <v>14031000006</v>
      </c>
      <c r="H22" s="21">
        <v>22940</v>
      </c>
      <c r="I22" s="33">
        <v>1600</v>
      </c>
      <c r="J22" s="33">
        <f t="shared" si="0"/>
        <v>36704000</v>
      </c>
      <c r="K22" s="33" t="s">
        <v>50</v>
      </c>
      <c r="L22" s="37">
        <v>4017074567</v>
      </c>
      <c r="M22" s="20">
        <v>9173685874</v>
      </c>
      <c r="N22" s="73">
        <v>3131294711</v>
      </c>
    </row>
    <row r="23" spans="1:14" ht="46.5" customHeight="1" x14ac:dyDescent="0.25">
      <c r="A23" s="72">
        <v>17</v>
      </c>
      <c r="B23" s="1">
        <v>3443542</v>
      </c>
      <c r="C23" s="21" t="s">
        <v>58</v>
      </c>
      <c r="D23" s="21" t="s">
        <v>81</v>
      </c>
      <c r="E23" s="21" t="s">
        <v>45</v>
      </c>
      <c r="F23" s="21" t="s">
        <v>46</v>
      </c>
      <c r="G23" s="60">
        <v>14031000006</v>
      </c>
      <c r="H23" s="21">
        <v>27900</v>
      </c>
      <c r="I23" s="33">
        <v>1600</v>
      </c>
      <c r="J23" s="33">
        <f t="shared" si="0"/>
        <v>44640000</v>
      </c>
      <c r="K23" s="20" t="s">
        <v>68</v>
      </c>
      <c r="L23" s="37">
        <v>8409755210</v>
      </c>
      <c r="M23" s="20">
        <v>9172161235</v>
      </c>
      <c r="N23" s="73">
        <v>2420164539</v>
      </c>
    </row>
    <row r="24" spans="1:14" ht="46.5" customHeight="1" x14ac:dyDescent="0.25">
      <c r="A24" s="72">
        <v>18</v>
      </c>
      <c r="B24" s="1">
        <v>3443541</v>
      </c>
      <c r="C24" s="21" t="s">
        <v>58</v>
      </c>
      <c r="D24" s="21" t="s">
        <v>82</v>
      </c>
      <c r="E24" s="21" t="s">
        <v>45</v>
      </c>
      <c r="F24" s="21" t="s">
        <v>46</v>
      </c>
      <c r="G24" s="60">
        <v>14031000006</v>
      </c>
      <c r="H24" s="21">
        <v>25260</v>
      </c>
      <c r="I24" s="33">
        <v>1600</v>
      </c>
      <c r="J24" s="33">
        <f t="shared" si="0"/>
        <v>40416000</v>
      </c>
      <c r="K24" s="33" t="s">
        <v>50</v>
      </c>
      <c r="L24" s="37">
        <v>4017074567</v>
      </c>
      <c r="M24" s="20">
        <v>9173685874</v>
      </c>
      <c r="N24" s="73">
        <v>3131294711</v>
      </c>
    </row>
    <row r="25" spans="1:14" ht="46.5" customHeight="1" x14ac:dyDescent="0.25">
      <c r="A25" s="72">
        <v>19</v>
      </c>
      <c r="B25" s="1">
        <v>3443549</v>
      </c>
      <c r="C25" s="21" t="s">
        <v>58</v>
      </c>
      <c r="D25" s="21" t="s">
        <v>83</v>
      </c>
      <c r="E25" s="21" t="s">
        <v>45</v>
      </c>
      <c r="F25" s="21" t="s">
        <v>46</v>
      </c>
      <c r="G25" s="60">
        <v>14031000006</v>
      </c>
      <c r="H25" s="21">
        <v>27180</v>
      </c>
      <c r="I25" s="33">
        <v>1600</v>
      </c>
      <c r="J25" s="33">
        <f t="shared" si="0"/>
        <v>43488000</v>
      </c>
      <c r="K25" s="33" t="s">
        <v>137</v>
      </c>
      <c r="L25" s="37">
        <v>5952408478</v>
      </c>
      <c r="M25" s="20">
        <v>9389738927</v>
      </c>
      <c r="N25" s="73">
        <v>3380808172</v>
      </c>
    </row>
    <row r="26" spans="1:14" s="16" customFormat="1" ht="46.5" customHeight="1" x14ac:dyDescent="0.25">
      <c r="A26" s="72">
        <v>20</v>
      </c>
      <c r="B26" s="36">
        <v>3443538</v>
      </c>
      <c r="C26" s="21" t="s">
        <v>58</v>
      </c>
      <c r="D26" s="21" t="s">
        <v>56</v>
      </c>
      <c r="E26" s="21" t="s">
        <v>45</v>
      </c>
      <c r="F26" s="21" t="s">
        <v>46</v>
      </c>
      <c r="G26" s="60">
        <v>14031000006</v>
      </c>
      <c r="H26" s="21">
        <v>26040</v>
      </c>
      <c r="I26" s="33">
        <v>1600</v>
      </c>
      <c r="J26" s="33">
        <f>I26*H26</f>
        <v>41664000</v>
      </c>
      <c r="K26" s="1" t="s">
        <v>52</v>
      </c>
      <c r="L26" s="20">
        <v>2080485020</v>
      </c>
      <c r="M26" s="20">
        <v>9354276898</v>
      </c>
      <c r="N26" s="73">
        <v>5099847511</v>
      </c>
    </row>
    <row r="27" spans="1:14" s="16" customFormat="1" ht="46.5" customHeight="1" x14ac:dyDescent="0.25">
      <c r="A27" s="72">
        <v>21</v>
      </c>
      <c r="B27" s="36">
        <v>3443594</v>
      </c>
      <c r="C27" s="21" t="s">
        <v>58</v>
      </c>
      <c r="D27" s="21" t="s">
        <v>84</v>
      </c>
      <c r="E27" s="21" t="s">
        <v>45</v>
      </c>
      <c r="F27" s="21" t="s">
        <v>46</v>
      </c>
      <c r="G27" s="60">
        <v>14031000006</v>
      </c>
      <c r="H27" s="21">
        <v>26620</v>
      </c>
      <c r="I27" s="33">
        <v>1600</v>
      </c>
      <c r="J27" s="33">
        <f>I27*H27</f>
        <v>42592000</v>
      </c>
      <c r="K27" s="33" t="s">
        <v>131</v>
      </c>
      <c r="L27" s="37">
        <v>5411119318</v>
      </c>
      <c r="M27" s="20">
        <v>9362297164</v>
      </c>
      <c r="N27" s="73">
        <v>6169940719</v>
      </c>
    </row>
    <row r="28" spans="1:14" s="16" customFormat="1" ht="46.5" customHeight="1" x14ac:dyDescent="0.25">
      <c r="A28" s="72">
        <v>22</v>
      </c>
      <c r="B28" s="36">
        <v>3443597</v>
      </c>
      <c r="C28" s="21" t="s">
        <v>58</v>
      </c>
      <c r="D28" s="21" t="s">
        <v>49</v>
      </c>
      <c r="E28" s="21" t="s">
        <v>45</v>
      </c>
      <c r="F28" s="21" t="s">
        <v>46</v>
      </c>
      <c r="G28" s="60">
        <v>14031000006</v>
      </c>
      <c r="H28" s="21">
        <v>27440</v>
      </c>
      <c r="I28" s="33">
        <v>1600</v>
      </c>
      <c r="J28" s="33">
        <f t="shared" ref="J28:J47" si="1">I28*H28</f>
        <v>43904000</v>
      </c>
      <c r="K28" s="20" t="s">
        <v>53</v>
      </c>
      <c r="L28" s="20">
        <v>5132935336</v>
      </c>
      <c r="M28" s="20">
        <v>9027610089</v>
      </c>
      <c r="N28" s="73">
        <v>5549909510</v>
      </c>
    </row>
    <row r="29" spans="1:14" s="16" customFormat="1" ht="46.5" customHeight="1" x14ac:dyDescent="0.25">
      <c r="A29" s="72">
        <v>23</v>
      </c>
      <c r="B29" s="36">
        <v>3443540</v>
      </c>
      <c r="C29" s="21" t="s">
        <v>58</v>
      </c>
      <c r="D29" s="21" t="s">
        <v>85</v>
      </c>
      <c r="E29" s="21" t="s">
        <v>45</v>
      </c>
      <c r="F29" s="21" t="s">
        <v>46</v>
      </c>
      <c r="G29" s="60">
        <v>14031000006</v>
      </c>
      <c r="H29" s="21">
        <v>24990</v>
      </c>
      <c r="I29" s="33">
        <v>1600</v>
      </c>
      <c r="J29" s="33">
        <f t="shared" si="1"/>
        <v>39984000</v>
      </c>
      <c r="K29" s="1" t="s">
        <v>130</v>
      </c>
      <c r="L29" s="20">
        <v>9432301853</v>
      </c>
      <c r="M29" s="20">
        <v>9146451204</v>
      </c>
      <c r="N29" s="39">
        <v>2919662597</v>
      </c>
    </row>
    <row r="30" spans="1:14" s="16" customFormat="1" ht="46.5" customHeight="1" x14ac:dyDescent="0.25">
      <c r="A30" s="72">
        <v>24</v>
      </c>
      <c r="B30" s="36">
        <v>3443547</v>
      </c>
      <c r="C30" s="21" t="s">
        <v>58</v>
      </c>
      <c r="D30" s="21" t="s">
        <v>86</v>
      </c>
      <c r="E30" s="21" t="s">
        <v>45</v>
      </c>
      <c r="F30" s="21" t="s">
        <v>46</v>
      </c>
      <c r="G30" s="60">
        <v>14031000006</v>
      </c>
      <c r="H30" s="21">
        <v>24750</v>
      </c>
      <c r="I30" s="33">
        <v>1600</v>
      </c>
      <c r="J30" s="33">
        <f t="shared" si="1"/>
        <v>39600000</v>
      </c>
      <c r="K30" s="20" t="s">
        <v>135</v>
      </c>
      <c r="L30" s="1">
        <v>9580780284</v>
      </c>
      <c r="M30" s="20">
        <v>9171773559</v>
      </c>
      <c r="N30" s="73">
        <v>3381128523</v>
      </c>
    </row>
    <row r="31" spans="1:14" s="16" customFormat="1" ht="46.5" customHeight="1" x14ac:dyDescent="0.25">
      <c r="A31" s="72">
        <v>25</v>
      </c>
      <c r="B31" s="36">
        <v>3443612</v>
      </c>
      <c r="C31" s="21" t="s">
        <v>58</v>
      </c>
      <c r="D31" s="21" t="s">
        <v>74</v>
      </c>
      <c r="E31" s="21" t="s">
        <v>45</v>
      </c>
      <c r="F31" s="21" t="s">
        <v>46</v>
      </c>
      <c r="G31" s="60">
        <v>14031000006</v>
      </c>
      <c r="H31" s="21">
        <v>25720</v>
      </c>
      <c r="I31" s="33">
        <v>1600</v>
      </c>
      <c r="J31" s="33">
        <f t="shared" si="1"/>
        <v>41152000</v>
      </c>
      <c r="K31" s="20" t="s">
        <v>68</v>
      </c>
      <c r="L31" s="1">
        <v>8409755210</v>
      </c>
      <c r="M31" s="20">
        <v>9172161235</v>
      </c>
      <c r="N31" s="73">
        <v>2420164539</v>
      </c>
    </row>
    <row r="32" spans="1:14" s="16" customFormat="1" ht="46.5" customHeight="1" x14ac:dyDescent="0.25">
      <c r="A32" s="72">
        <v>26</v>
      </c>
      <c r="B32" s="36">
        <v>3443613</v>
      </c>
      <c r="C32" s="21" t="s">
        <v>58</v>
      </c>
      <c r="D32" s="21" t="s">
        <v>87</v>
      </c>
      <c r="E32" s="21" t="s">
        <v>45</v>
      </c>
      <c r="F32" s="21" t="s">
        <v>46</v>
      </c>
      <c r="G32" s="60">
        <v>14031000006</v>
      </c>
      <c r="H32" s="21">
        <v>27440</v>
      </c>
      <c r="I32" s="33">
        <v>1600</v>
      </c>
      <c r="J32" s="33">
        <f t="shared" si="1"/>
        <v>43904000</v>
      </c>
      <c r="K32" s="33" t="s">
        <v>50</v>
      </c>
      <c r="L32" s="1">
        <v>4017074567</v>
      </c>
      <c r="M32" s="20">
        <v>9173685874</v>
      </c>
      <c r="N32" s="73">
        <v>3131294711</v>
      </c>
    </row>
    <row r="33" spans="1:14" s="16" customFormat="1" ht="46.5" customHeight="1" x14ac:dyDescent="0.25">
      <c r="A33" s="72">
        <v>27</v>
      </c>
      <c r="B33" s="36">
        <v>3443628</v>
      </c>
      <c r="C33" s="21" t="s">
        <v>58</v>
      </c>
      <c r="D33" s="21" t="s">
        <v>73</v>
      </c>
      <c r="E33" s="21" t="s">
        <v>45</v>
      </c>
      <c r="F33" s="21" t="s">
        <v>46</v>
      </c>
      <c r="G33" s="60">
        <v>14031000006</v>
      </c>
      <c r="H33" s="21">
        <v>27730</v>
      </c>
      <c r="I33" s="33">
        <v>1600</v>
      </c>
      <c r="J33" s="33">
        <f t="shared" si="1"/>
        <v>44368000</v>
      </c>
      <c r="K33" s="33" t="s">
        <v>50</v>
      </c>
      <c r="L33" s="1">
        <v>4017074567</v>
      </c>
      <c r="M33" s="20">
        <v>9173685874</v>
      </c>
      <c r="N33" s="73">
        <v>3131294711</v>
      </c>
    </row>
    <row r="34" spans="1:14" s="16" customFormat="1" ht="46.5" customHeight="1" x14ac:dyDescent="0.25">
      <c r="A34" s="72">
        <v>28</v>
      </c>
      <c r="B34" s="36">
        <v>3443624</v>
      </c>
      <c r="C34" s="21" t="s">
        <v>58</v>
      </c>
      <c r="D34" s="21" t="s">
        <v>79</v>
      </c>
      <c r="E34" s="21" t="s">
        <v>45</v>
      </c>
      <c r="F34" s="21" t="s">
        <v>46</v>
      </c>
      <c r="G34" s="60">
        <v>14031000006</v>
      </c>
      <c r="H34" s="21">
        <v>24160</v>
      </c>
      <c r="I34" s="33">
        <v>1600</v>
      </c>
      <c r="J34" s="33">
        <f t="shared" si="1"/>
        <v>38656000</v>
      </c>
      <c r="K34" s="33" t="s">
        <v>50</v>
      </c>
      <c r="L34" s="1">
        <v>4017074567</v>
      </c>
      <c r="M34" s="20">
        <v>9173685874</v>
      </c>
      <c r="N34" s="73">
        <v>3131294711</v>
      </c>
    </row>
    <row r="35" spans="1:14" s="16" customFormat="1" ht="46.5" customHeight="1" x14ac:dyDescent="0.25">
      <c r="A35" s="72">
        <v>29</v>
      </c>
      <c r="B35" s="36">
        <v>3443625</v>
      </c>
      <c r="C35" s="21" t="s">
        <v>58</v>
      </c>
      <c r="D35" s="21" t="s">
        <v>78</v>
      </c>
      <c r="E35" s="21" t="s">
        <v>45</v>
      </c>
      <c r="F35" s="21" t="s">
        <v>46</v>
      </c>
      <c r="G35" s="60">
        <v>14031000006</v>
      </c>
      <c r="H35" s="21">
        <v>23630</v>
      </c>
      <c r="I35" s="33">
        <v>1600</v>
      </c>
      <c r="J35" s="33">
        <f t="shared" si="1"/>
        <v>37808000</v>
      </c>
      <c r="K35" s="20" t="s">
        <v>68</v>
      </c>
      <c r="L35" s="1">
        <v>8409755210</v>
      </c>
      <c r="M35" s="20">
        <v>9172161235</v>
      </c>
      <c r="N35" s="73">
        <v>2420164539</v>
      </c>
    </row>
    <row r="36" spans="1:14" s="16" customFormat="1" ht="46.5" customHeight="1" x14ac:dyDescent="0.25">
      <c r="A36" s="72">
        <v>30</v>
      </c>
      <c r="B36" s="36">
        <v>3443626</v>
      </c>
      <c r="C36" s="21" t="s">
        <v>58</v>
      </c>
      <c r="D36" s="21" t="s">
        <v>66</v>
      </c>
      <c r="E36" s="21" t="s">
        <v>45</v>
      </c>
      <c r="F36" s="21" t="s">
        <v>46</v>
      </c>
      <c r="G36" s="60">
        <v>14031000006</v>
      </c>
      <c r="H36" s="21">
        <v>25870</v>
      </c>
      <c r="I36" s="33">
        <v>1600</v>
      </c>
      <c r="J36" s="33">
        <f t="shared" si="1"/>
        <v>41392000</v>
      </c>
      <c r="K36" s="20" t="s">
        <v>68</v>
      </c>
      <c r="L36" s="37">
        <v>8409755210</v>
      </c>
      <c r="M36" s="20">
        <v>9172161235</v>
      </c>
      <c r="N36" s="73">
        <v>2420164539</v>
      </c>
    </row>
    <row r="37" spans="1:14" s="16" customFormat="1" ht="46.5" customHeight="1" x14ac:dyDescent="0.25">
      <c r="A37" s="72">
        <v>31</v>
      </c>
      <c r="B37" s="36">
        <v>3443622</v>
      </c>
      <c r="C37" s="21" t="s">
        <v>58</v>
      </c>
      <c r="D37" s="21" t="s">
        <v>88</v>
      </c>
      <c r="E37" s="21" t="s">
        <v>45</v>
      </c>
      <c r="F37" s="21" t="s">
        <v>46</v>
      </c>
      <c r="G37" s="60">
        <v>14031000006</v>
      </c>
      <c r="H37" s="21">
        <v>26130</v>
      </c>
      <c r="I37" s="33">
        <v>1600</v>
      </c>
      <c r="J37" s="33">
        <f t="shared" si="1"/>
        <v>41808000</v>
      </c>
      <c r="K37" s="20" t="s">
        <v>132</v>
      </c>
      <c r="L37" s="20">
        <v>4866950000</v>
      </c>
      <c r="M37" s="20" t="s">
        <v>133</v>
      </c>
      <c r="N37" s="73">
        <v>1289411654</v>
      </c>
    </row>
    <row r="38" spans="1:14" s="16" customFormat="1" ht="46.5" customHeight="1" x14ac:dyDescent="0.25">
      <c r="A38" s="72">
        <v>32</v>
      </c>
      <c r="B38" s="36">
        <v>3443619</v>
      </c>
      <c r="C38" s="21" t="s">
        <v>58</v>
      </c>
      <c r="D38" s="21" t="s">
        <v>89</v>
      </c>
      <c r="E38" s="21" t="s">
        <v>45</v>
      </c>
      <c r="F38" s="21" t="s">
        <v>46</v>
      </c>
      <c r="G38" s="60">
        <v>14031000006</v>
      </c>
      <c r="H38" s="21">
        <v>24850</v>
      </c>
      <c r="I38" s="33">
        <v>1600</v>
      </c>
      <c r="J38" s="33">
        <f t="shared" si="1"/>
        <v>39760000</v>
      </c>
      <c r="K38" s="35" t="s">
        <v>90</v>
      </c>
      <c r="L38" s="1">
        <v>2172570661</v>
      </c>
      <c r="M38" s="34">
        <v>9178616115</v>
      </c>
      <c r="N38" s="76">
        <v>3392524832</v>
      </c>
    </row>
    <row r="39" spans="1:14" s="16" customFormat="1" ht="46.5" customHeight="1" x14ac:dyDescent="0.25">
      <c r="A39" s="72">
        <v>33</v>
      </c>
      <c r="B39" s="36">
        <v>3443618</v>
      </c>
      <c r="C39" s="21" t="s">
        <v>58</v>
      </c>
      <c r="D39" s="21" t="s">
        <v>75</v>
      </c>
      <c r="E39" s="21" t="s">
        <v>45</v>
      </c>
      <c r="F39" s="21" t="s">
        <v>46</v>
      </c>
      <c r="G39" s="60">
        <v>14031000006</v>
      </c>
      <c r="H39" s="21">
        <v>26670</v>
      </c>
      <c r="I39" s="33">
        <v>1600</v>
      </c>
      <c r="J39" s="33">
        <f t="shared" si="1"/>
        <v>42672000</v>
      </c>
      <c r="K39" s="33" t="s">
        <v>131</v>
      </c>
      <c r="L39" s="37">
        <v>5411119318</v>
      </c>
      <c r="M39" s="20">
        <v>9362297164</v>
      </c>
      <c r="N39" s="73">
        <v>6169940719</v>
      </c>
    </row>
    <row r="40" spans="1:14" s="16" customFormat="1" ht="46.5" customHeight="1" x14ac:dyDescent="0.25">
      <c r="A40" s="72">
        <v>34</v>
      </c>
      <c r="B40" s="36">
        <v>3443629</v>
      </c>
      <c r="C40" s="21" t="s">
        <v>58</v>
      </c>
      <c r="D40" s="21" t="s">
        <v>67</v>
      </c>
      <c r="E40" s="21" t="s">
        <v>45</v>
      </c>
      <c r="F40" s="21" t="s">
        <v>46</v>
      </c>
      <c r="G40" s="60">
        <v>14031000006</v>
      </c>
      <c r="H40" s="21">
        <v>25480</v>
      </c>
      <c r="I40" s="33">
        <v>1600</v>
      </c>
      <c r="J40" s="33">
        <f t="shared" si="1"/>
        <v>40768000</v>
      </c>
      <c r="K40" s="33" t="s">
        <v>50</v>
      </c>
      <c r="L40" s="1">
        <v>4017074567</v>
      </c>
      <c r="M40" s="20">
        <v>9173685874</v>
      </c>
      <c r="N40" s="73">
        <v>3131294711</v>
      </c>
    </row>
    <row r="41" spans="1:14" s="16" customFormat="1" ht="46.5" customHeight="1" x14ac:dyDescent="0.25">
      <c r="A41" s="72">
        <v>35</v>
      </c>
      <c r="B41" s="36">
        <v>3443640</v>
      </c>
      <c r="C41" s="21" t="s">
        <v>58</v>
      </c>
      <c r="D41" s="21" t="s">
        <v>49</v>
      </c>
      <c r="E41" s="21" t="s">
        <v>45</v>
      </c>
      <c r="F41" s="21" t="s">
        <v>46</v>
      </c>
      <c r="G41" s="60">
        <v>14031000006</v>
      </c>
      <c r="H41" s="21">
        <v>27250</v>
      </c>
      <c r="I41" s="33">
        <v>1600</v>
      </c>
      <c r="J41" s="33">
        <f t="shared" si="1"/>
        <v>43600000</v>
      </c>
      <c r="K41" s="20" t="s">
        <v>53</v>
      </c>
      <c r="L41" s="20">
        <v>5132935336</v>
      </c>
      <c r="M41" s="20">
        <v>9027610089</v>
      </c>
      <c r="N41" s="73">
        <v>5549909510</v>
      </c>
    </row>
    <row r="42" spans="1:14" s="16" customFormat="1" ht="46.5" customHeight="1" x14ac:dyDescent="0.25">
      <c r="A42" s="72">
        <v>36</v>
      </c>
      <c r="B42" s="36">
        <v>3443616</v>
      </c>
      <c r="C42" s="21" t="s">
        <v>58</v>
      </c>
      <c r="D42" s="21" t="s">
        <v>91</v>
      </c>
      <c r="E42" s="21" t="s">
        <v>45</v>
      </c>
      <c r="F42" s="21" t="s">
        <v>46</v>
      </c>
      <c r="G42" s="60">
        <v>14031000006</v>
      </c>
      <c r="H42" s="21">
        <v>23480</v>
      </c>
      <c r="I42" s="33">
        <v>1600</v>
      </c>
      <c r="J42" s="33">
        <f t="shared" si="1"/>
        <v>37568000</v>
      </c>
      <c r="K42" s="20" t="s">
        <v>132</v>
      </c>
      <c r="L42" s="20">
        <v>4866950000</v>
      </c>
      <c r="M42" s="20" t="s">
        <v>133</v>
      </c>
      <c r="N42" s="73">
        <v>1289411654</v>
      </c>
    </row>
    <row r="43" spans="1:14" s="16" customFormat="1" ht="46.5" customHeight="1" x14ac:dyDescent="0.25">
      <c r="A43" s="72">
        <v>37</v>
      </c>
      <c r="B43" s="36">
        <v>3443641</v>
      </c>
      <c r="C43" s="21" t="s">
        <v>58</v>
      </c>
      <c r="D43" s="21" t="s">
        <v>92</v>
      </c>
      <c r="E43" s="21" t="s">
        <v>45</v>
      </c>
      <c r="F43" s="21" t="s">
        <v>46</v>
      </c>
      <c r="G43" s="60">
        <v>14031000006</v>
      </c>
      <c r="H43" s="21">
        <v>27180</v>
      </c>
      <c r="I43" s="33">
        <v>1600</v>
      </c>
      <c r="J43" s="33">
        <f t="shared" si="1"/>
        <v>43488000</v>
      </c>
      <c r="K43" s="33" t="s">
        <v>93</v>
      </c>
      <c r="L43" s="1">
        <v>8331483794</v>
      </c>
      <c r="M43" s="20">
        <v>9179597737</v>
      </c>
      <c r="N43" s="73">
        <v>3390796339</v>
      </c>
    </row>
    <row r="44" spans="1:14" s="16" customFormat="1" ht="46.5" customHeight="1" x14ac:dyDescent="0.25">
      <c r="A44" s="72">
        <v>38</v>
      </c>
      <c r="B44" s="36">
        <v>3443630</v>
      </c>
      <c r="C44" s="21" t="s">
        <v>58</v>
      </c>
      <c r="D44" s="21" t="s">
        <v>94</v>
      </c>
      <c r="E44" s="21" t="s">
        <v>45</v>
      </c>
      <c r="F44" s="21" t="s">
        <v>46</v>
      </c>
      <c r="G44" s="60">
        <v>14031000006</v>
      </c>
      <c r="H44" s="21">
        <v>24990</v>
      </c>
      <c r="I44" s="33">
        <v>1600</v>
      </c>
      <c r="J44" s="33">
        <f t="shared" si="1"/>
        <v>39984000</v>
      </c>
      <c r="K44" s="1" t="s">
        <v>134</v>
      </c>
      <c r="L44" s="1">
        <v>609501137</v>
      </c>
      <c r="M44" s="1">
        <v>9134620547</v>
      </c>
      <c r="N44" s="74">
        <v>5100135239</v>
      </c>
    </row>
    <row r="45" spans="1:14" s="16" customFormat="1" ht="46.5" customHeight="1" x14ac:dyDescent="0.25">
      <c r="A45" s="72">
        <v>39</v>
      </c>
      <c r="B45" s="36">
        <v>3443662</v>
      </c>
      <c r="C45" s="21" t="s">
        <v>58</v>
      </c>
      <c r="D45" s="21" t="s">
        <v>82</v>
      </c>
      <c r="E45" s="21" t="s">
        <v>45</v>
      </c>
      <c r="F45" s="21" t="s">
        <v>46</v>
      </c>
      <c r="G45" s="60">
        <v>14031000006</v>
      </c>
      <c r="H45" s="21">
        <v>25000</v>
      </c>
      <c r="I45" s="33">
        <v>1600</v>
      </c>
      <c r="J45" s="33">
        <f t="shared" si="1"/>
        <v>40000000</v>
      </c>
      <c r="K45" s="33" t="s">
        <v>50</v>
      </c>
      <c r="L45" s="37">
        <v>4017074567</v>
      </c>
      <c r="M45" s="20">
        <v>9173685874</v>
      </c>
      <c r="N45" s="73">
        <v>3131294711</v>
      </c>
    </row>
    <row r="46" spans="1:14" s="16" customFormat="1" ht="46.5" customHeight="1" x14ac:dyDescent="0.25">
      <c r="A46" s="72">
        <v>40</v>
      </c>
      <c r="B46" s="36">
        <v>3443648</v>
      </c>
      <c r="C46" s="21" t="s">
        <v>58</v>
      </c>
      <c r="D46" s="21" t="s">
        <v>80</v>
      </c>
      <c r="E46" s="21" t="s">
        <v>45</v>
      </c>
      <c r="F46" s="21" t="s">
        <v>46</v>
      </c>
      <c r="G46" s="60">
        <v>14031000006</v>
      </c>
      <c r="H46" s="21">
        <v>25260</v>
      </c>
      <c r="I46" s="33">
        <v>1600</v>
      </c>
      <c r="J46" s="33">
        <f t="shared" si="1"/>
        <v>40416000</v>
      </c>
      <c r="K46" s="33" t="s">
        <v>50</v>
      </c>
      <c r="L46" s="37">
        <v>4017074567</v>
      </c>
      <c r="M46" s="20">
        <v>9173685874</v>
      </c>
      <c r="N46" s="73">
        <v>3131294711</v>
      </c>
    </row>
    <row r="47" spans="1:14" s="16" customFormat="1" ht="46.5" customHeight="1" x14ac:dyDescent="0.25">
      <c r="A47" s="72">
        <v>41</v>
      </c>
      <c r="B47" s="36">
        <v>3443650</v>
      </c>
      <c r="C47" s="21" t="s">
        <v>58</v>
      </c>
      <c r="D47" s="21" t="s">
        <v>81</v>
      </c>
      <c r="E47" s="21" t="s">
        <v>45</v>
      </c>
      <c r="F47" s="21" t="s">
        <v>46</v>
      </c>
      <c r="G47" s="60">
        <v>14031000006</v>
      </c>
      <c r="H47" s="21">
        <v>27240</v>
      </c>
      <c r="I47" s="33">
        <v>1600</v>
      </c>
      <c r="J47" s="33">
        <f t="shared" si="1"/>
        <v>43584000</v>
      </c>
      <c r="K47" s="20" t="s">
        <v>68</v>
      </c>
      <c r="L47" s="37">
        <v>8409755210</v>
      </c>
      <c r="M47" s="20">
        <v>9172161235</v>
      </c>
      <c r="N47" s="73">
        <v>2420164539</v>
      </c>
    </row>
    <row r="48" spans="1:14" ht="34.5" thickBot="1" x14ac:dyDescent="0.9">
      <c r="A48" s="114" t="s">
        <v>15</v>
      </c>
      <c r="B48" s="115"/>
      <c r="C48" s="115"/>
      <c r="D48" s="115"/>
      <c r="E48" s="115"/>
      <c r="F48" s="115"/>
      <c r="G48" s="116"/>
      <c r="H48" s="56">
        <f>SUM(H7:H47)</f>
        <v>1070360</v>
      </c>
      <c r="I48" s="47"/>
      <c r="J48" s="57">
        <f>SUM(J7:J47)</f>
        <v>1712576000</v>
      </c>
      <c r="K48" s="111"/>
      <c r="L48" s="112"/>
      <c r="M48" s="112"/>
      <c r="N48" s="113"/>
    </row>
    <row r="49" spans="1:14" ht="44.25" customHeight="1" x14ac:dyDescent="0.9">
      <c r="A49" s="100" t="s">
        <v>16</v>
      </c>
      <c r="B49" s="101"/>
      <c r="C49" s="77"/>
      <c r="D49" s="77"/>
      <c r="E49" s="77"/>
      <c r="F49" s="77"/>
      <c r="G49" s="77"/>
      <c r="H49" s="22"/>
      <c r="I49" s="23"/>
      <c r="J49" s="24"/>
      <c r="K49" s="24"/>
      <c r="L49" s="24"/>
      <c r="M49" s="24"/>
      <c r="N49" s="2"/>
    </row>
    <row r="50" spans="1:14" ht="40.5" customHeight="1" x14ac:dyDescent="0.65">
      <c r="A50" s="102" t="s">
        <v>17</v>
      </c>
      <c r="B50" s="103"/>
      <c r="C50" s="103"/>
      <c r="D50" s="103"/>
      <c r="E50" s="103"/>
      <c r="F50" s="103"/>
      <c r="G50" s="103"/>
      <c r="H50" s="103"/>
      <c r="I50" s="103"/>
      <c r="J50" s="103"/>
      <c r="K50" s="103"/>
      <c r="L50" s="103"/>
      <c r="M50" s="103"/>
      <c r="N50" s="2"/>
    </row>
    <row r="51" spans="1:14" ht="40.5" customHeight="1" x14ac:dyDescent="0.65">
      <c r="A51" s="102" t="s">
        <v>129</v>
      </c>
      <c r="B51" s="103"/>
      <c r="C51" s="103"/>
      <c r="D51" s="103"/>
      <c r="E51" s="103"/>
      <c r="F51" s="103"/>
      <c r="G51" s="103"/>
      <c r="H51" s="103"/>
      <c r="I51" s="103"/>
      <c r="J51" s="103"/>
      <c r="K51" s="103"/>
      <c r="L51" s="103"/>
      <c r="M51" s="103"/>
      <c r="N51" s="2"/>
    </row>
    <row r="52" spans="1:14" ht="29.25" thickBot="1" x14ac:dyDescent="0.5">
      <c r="A52" s="25"/>
      <c r="B52" s="78"/>
      <c r="C52" s="78"/>
      <c r="D52" s="78"/>
      <c r="E52" s="78"/>
      <c r="F52" s="78"/>
      <c r="G52" s="78"/>
      <c r="H52" s="79"/>
      <c r="I52" s="78"/>
      <c r="J52" s="80"/>
      <c r="K52" s="80"/>
      <c r="L52" s="80"/>
      <c r="M52" s="78"/>
      <c r="N52" s="11"/>
    </row>
    <row r="53" spans="1:14" ht="36.75" thickBot="1" x14ac:dyDescent="0.95">
      <c r="A53" s="94" t="s">
        <v>24</v>
      </c>
      <c r="B53" s="95"/>
      <c r="C53" s="95"/>
      <c r="D53" s="95"/>
      <c r="E53" s="95"/>
      <c r="F53" s="96"/>
      <c r="G53" s="97" t="s">
        <v>25</v>
      </c>
      <c r="H53" s="86"/>
      <c r="I53" s="86"/>
      <c r="J53" s="86"/>
      <c r="K53" s="87"/>
      <c r="L53" s="86"/>
      <c r="M53" s="87"/>
      <c r="N53" s="11"/>
    </row>
    <row r="54" spans="1:14" ht="36.75" thickBot="1" x14ac:dyDescent="0.3">
      <c r="A54" s="88" t="s">
        <v>26</v>
      </c>
      <c r="B54" s="89"/>
      <c r="C54" s="88" t="s">
        <v>47</v>
      </c>
      <c r="D54" s="89"/>
      <c r="E54" s="88" t="s">
        <v>27</v>
      </c>
      <c r="F54" s="98"/>
      <c r="G54" s="99" t="s">
        <v>28</v>
      </c>
      <c r="H54" s="92"/>
      <c r="I54" s="93"/>
      <c r="J54" s="90" t="s">
        <v>29</v>
      </c>
      <c r="K54" s="91"/>
      <c r="L54" s="92" t="s">
        <v>29</v>
      </c>
      <c r="M54" s="93"/>
      <c r="N54" s="11"/>
    </row>
    <row r="55" spans="1:14" ht="36" x14ac:dyDescent="0.9">
      <c r="A55" s="82" t="s">
        <v>30</v>
      </c>
      <c r="B55" s="83"/>
      <c r="C55" s="26" t="s">
        <v>30</v>
      </c>
      <c r="D55" s="27"/>
      <c r="E55" s="26" t="s">
        <v>30</v>
      </c>
      <c r="F55" s="78"/>
      <c r="G55" s="48" t="s">
        <v>30</v>
      </c>
      <c r="I55" s="49"/>
      <c r="J55" s="50" t="s">
        <v>30</v>
      </c>
      <c r="K55" s="28"/>
      <c r="L55" s="81" t="s">
        <v>30</v>
      </c>
      <c r="M55" s="28"/>
      <c r="N55" s="11"/>
    </row>
    <row r="56" spans="1:14" ht="36" x14ac:dyDescent="0.9">
      <c r="A56" s="84" t="s">
        <v>31</v>
      </c>
      <c r="B56" s="85"/>
      <c r="C56" s="26" t="s">
        <v>31</v>
      </c>
      <c r="D56" s="27"/>
      <c r="E56" s="26" t="s">
        <v>31</v>
      </c>
      <c r="F56" s="78"/>
      <c r="G56" s="48" t="s">
        <v>31</v>
      </c>
      <c r="I56" s="49"/>
      <c r="J56" s="50" t="s">
        <v>31</v>
      </c>
      <c r="K56" s="28"/>
      <c r="L56" s="81" t="s">
        <v>31</v>
      </c>
      <c r="M56" s="28"/>
      <c r="N56" s="11"/>
    </row>
    <row r="57" spans="1:14" ht="171.75" customHeight="1" thickBot="1" x14ac:dyDescent="0.3">
      <c r="A57" s="29"/>
      <c r="B57" s="51"/>
      <c r="C57" s="29"/>
      <c r="D57" s="31"/>
      <c r="E57" s="29"/>
      <c r="F57" s="30"/>
      <c r="G57" s="29"/>
      <c r="H57" s="52"/>
      <c r="I57" s="53"/>
      <c r="J57" s="54"/>
      <c r="K57" s="32"/>
      <c r="L57" s="55"/>
      <c r="M57" s="32"/>
      <c r="N57" s="12"/>
    </row>
  </sheetData>
  <autoFilter ref="A5:N51" xr:uid="{00000000-0009-0000-0000-000000000000}">
    <filterColumn colId="8" showButton="0"/>
  </autoFilter>
  <mergeCells count="31">
    <mergeCell ref="A5:A6"/>
    <mergeCell ref="B5:B6"/>
    <mergeCell ref="C5:C6"/>
    <mergeCell ref="D5:D6"/>
    <mergeCell ref="A49:B49"/>
    <mergeCell ref="A50:M50"/>
    <mergeCell ref="A51:M51"/>
    <mergeCell ref="C1:K1"/>
    <mergeCell ref="C2:K2"/>
    <mergeCell ref="C3:K3"/>
    <mergeCell ref="C4:K4"/>
    <mergeCell ref="E5:E6"/>
    <mergeCell ref="K48:N48"/>
    <mergeCell ref="A48:G48"/>
    <mergeCell ref="M5:M6"/>
    <mergeCell ref="N5:N6"/>
    <mergeCell ref="F5:F6"/>
    <mergeCell ref="G5:G6"/>
    <mergeCell ref="K5:K6"/>
    <mergeCell ref="L5:L6"/>
    <mergeCell ref="A55:B55"/>
    <mergeCell ref="A56:B56"/>
    <mergeCell ref="L53:M53"/>
    <mergeCell ref="A54:B54"/>
    <mergeCell ref="C54:D54"/>
    <mergeCell ref="J54:K54"/>
    <mergeCell ref="L54:M54"/>
    <mergeCell ref="A53:F53"/>
    <mergeCell ref="G53:K53"/>
    <mergeCell ref="E54:F54"/>
    <mergeCell ref="G54:I54"/>
  </mergeCells>
  <phoneticPr fontId="9" type="noConversion"/>
  <conditionalFormatting sqref="B7:B25">
    <cfRule type="duplicateValues" dxfId="92" priority="3777"/>
    <cfRule type="duplicateValues" dxfId="91" priority="3775"/>
    <cfRule type="duplicateValues" dxfId="90" priority="3776"/>
  </conditionalFormatting>
  <conditionalFormatting sqref="D1:G4">
    <cfRule type="duplicateValues" dxfId="89" priority="3744"/>
    <cfRule type="duplicateValues" dxfId="88" priority="3743"/>
    <cfRule type="duplicateValues" dxfId="87" priority="3742"/>
  </conditionalFormatting>
  <conditionalFormatting sqref="D57:G57 D55:D56">
    <cfRule type="duplicateValues" dxfId="86" priority="1"/>
    <cfRule type="duplicateValues" dxfId="85" priority="2"/>
    <cfRule type="duplicateValues" dxfId="84" priority="3"/>
  </conditionalFormatting>
  <conditionalFormatting sqref="E5:F5 D49:G51 D5:D6">
    <cfRule type="duplicateValues" dxfId="83" priority="3711"/>
    <cfRule type="duplicateValues" dxfId="82" priority="3713"/>
    <cfRule type="duplicateValues" dxfId="81" priority="3712"/>
  </conditionalFormatting>
  <conditionalFormatting sqref="K7">
    <cfRule type="duplicateValues" dxfId="80" priority="110"/>
    <cfRule type="duplicateValues" dxfId="79" priority="111"/>
    <cfRule type="duplicateValues" dxfId="78" priority="112"/>
  </conditionalFormatting>
  <conditionalFormatting sqref="K9">
    <cfRule type="duplicateValues" dxfId="77" priority="104"/>
    <cfRule type="duplicateValues" dxfId="76" priority="106"/>
    <cfRule type="duplicateValues" dxfId="75" priority="105"/>
  </conditionalFormatting>
  <conditionalFormatting sqref="K14">
    <cfRule type="duplicateValues" dxfId="74" priority="13"/>
    <cfRule type="duplicateValues" dxfId="73" priority="14"/>
    <cfRule type="duplicateValues" dxfId="72" priority="15"/>
  </conditionalFormatting>
  <conditionalFormatting sqref="K26">
    <cfRule type="duplicateValues" dxfId="71" priority="99"/>
    <cfRule type="duplicateValues" dxfId="70" priority="98"/>
    <cfRule type="duplicateValues" dxfId="69" priority="97"/>
  </conditionalFormatting>
  <conditionalFormatting sqref="K29">
    <cfRule type="duplicateValues" dxfId="68" priority="91"/>
    <cfRule type="duplicateValues" dxfId="67" priority="93"/>
    <cfRule type="duplicateValues" dxfId="66" priority="92"/>
  </conditionalFormatting>
  <conditionalFormatting sqref="K44">
    <cfRule type="duplicateValues" dxfId="65" priority="42"/>
    <cfRule type="duplicateValues" dxfId="64" priority="41"/>
    <cfRule type="duplicateValues" dxfId="63" priority="40"/>
  </conditionalFormatting>
  <conditionalFormatting sqref="L13">
    <cfRule type="duplicateValues" dxfId="62" priority="109"/>
    <cfRule type="duplicateValues" dxfId="61" priority="108"/>
    <cfRule type="duplicateValues" dxfId="60" priority="107"/>
  </conditionalFormatting>
  <conditionalFormatting sqref="L14">
    <cfRule type="duplicateValues" dxfId="59" priority="9"/>
    <cfRule type="duplicateValues" dxfId="58" priority="7"/>
    <cfRule type="duplicateValues" dxfId="57" priority="8"/>
  </conditionalFormatting>
  <conditionalFormatting sqref="L15">
    <cfRule type="duplicateValues" dxfId="56" priority="52"/>
    <cfRule type="duplicateValues" dxfId="55" priority="53"/>
    <cfRule type="duplicateValues" dxfId="54" priority="54"/>
  </conditionalFormatting>
  <conditionalFormatting sqref="L16">
    <cfRule type="duplicateValues" dxfId="53" priority="85"/>
    <cfRule type="duplicateValues" dxfId="52" priority="86"/>
    <cfRule type="duplicateValues" dxfId="51" priority="87"/>
  </conditionalFormatting>
  <conditionalFormatting sqref="L19">
    <cfRule type="duplicateValues" dxfId="50" priority="27"/>
    <cfRule type="duplicateValues" dxfId="49" priority="26"/>
    <cfRule type="duplicateValues" dxfId="48" priority="25"/>
  </conditionalFormatting>
  <conditionalFormatting sqref="L20">
    <cfRule type="duplicateValues" dxfId="47" priority="60"/>
    <cfRule type="duplicateValues" dxfId="46" priority="59"/>
    <cfRule type="duplicateValues" dxfId="45" priority="58"/>
  </conditionalFormatting>
  <conditionalFormatting sqref="L21">
    <cfRule type="duplicateValues" dxfId="44" priority="67"/>
    <cfRule type="duplicateValues" dxfId="43" priority="68"/>
    <cfRule type="duplicateValues" dxfId="42" priority="69"/>
  </conditionalFormatting>
  <conditionalFormatting sqref="L30">
    <cfRule type="duplicateValues" dxfId="41" priority="21"/>
    <cfRule type="duplicateValues" dxfId="40" priority="20"/>
    <cfRule type="duplicateValues" dxfId="39" priority="19"/>
  </conditionalFormatting>
  <conditionalFormatting sqref="L31">
    <cfRule type="duplicateValues" dxfId="38" priority="82"/>
    <cfRule type="duplicateValues" dxfId="37" priority="83"/>
    <cfRule type="duplicateValues" dxfId="36" priority="84"/>
  </conditionalFormatting>
  <conditionalFormatting sqref="L32">
    <cfRule type="duplicateValues" dxfId="35" priority="76"/>
    <cfRule type="duplicateValues" dxfId="34" priority="78"/>
    <cfRule type="duplicateValues" dxfId="33" priority="77"/>
  </conditionalFormatting>
  <conditionalFormatting sqref="L33">
    <cfRule type="duplicateValues" dxfId="32" priority="49"/>
    <cfRule type="duplicateValues" dxfId="31" priority="50"/>
    <cfRule type="duplicateValues" dxfId="30" priority="51"/>
  </conditionalFormatting>
  <conditionalFormatting sqref="L34">
    <cfRule type="duplicateValues" dxfId="29" priority="66"/>
    <cfRule type="duplicateValues" dxfId="28" priority="64"/>
    <cfRule type="duplicateValues" dxfId="27" priority="65"/>
  </conditionalFormatting>
  <conditionalFormatting sqref="L35">
    <cfRule type="duplicateValues" dxfId="26" priority="55"/>
    <cfRule type="duplicateValues" dxfId="25" priority="56"/>
    <cfRule type="duplicateValues" dxfId="24" priority="57"/>
  </conditionalFormatting>
  <conditionalFormatting sqref="L38">
    <cfRule type="duplicateValues" dxfId="23" priority="70"/>
    <cfRule type="duplicateValues" dxfId="22" priority="71"/>
    <cfRule type="duplicateValues" dxfId="21" priority="72"/>
  </conditionalFormatting>
  <conditionalFormatting sqref="L40">
    <cfRule type="duplicateValues" dxfId="20" priority="45"/>
    <cfRule type="duplicateValues" dxfId="19" priority="44"/>
    <cfRule type="duplicateValues" dxfId="18" priority="43"/>
  </conditionalFormatting>
  <conditionalFormatting sqref="L43">
    <cfRule type="duplicateValues" dxfId="17" priority="29"/>
    <cfRule type="duplicateValues" dxfId="16" priority="30"/>
    <cfRule type="duplicateValues" dxfId="15" priority="28"/>
  </conditionalFormatting>
  <conditionalFormatting sqref="L44">
    <cfRule type="duplicateValues" dxfId="14" priority="36"/>
    <cfRule type="duplicateValues" dxfId="13" priority="35"/>
    <cfRule type="duplicateValues" dxfId="12" priority="34"/>
  </conditionalFormatting>
  <conditionalFormatting sqref="M14">
    <cfRule type="duplicateValues" dxfId="11" priority="12"/>
    <cfRule type="duplicateValues" dxfId="10" priority="11"/>
    <cfRule type="duplicateValues" dxfId="9" priority="10"/>
  </conditionalFormatting>
  <conditionalFormatting sqref="M44">
    <cfRule type="duplicateValues" dxfId="8" priority="39"/>
    <cfRule type="duplicateValues" dxfId="7" priority="38"/>
    <cfRule type="duplicateValues" dxfId="6" priority="37"/>
  </conditionalFormatting>
  <conditionalFormatting sqref="N14">
    <cfRule type="duplicateValues" dxfId="5" priority="5"/>
    <cfRule type="duplicateValues" dxfId="4" priority="4"/>
    <cfRule type="duplicateValues" dxfId="3" priority="6"/>
  </conditionalFormatting>
  <conditionalFormatting sqref="N44">
    <cfRule type="duplicateValues" dxfId="2" priority="33"/>
    <cfRule type="duplicateValues" dxfId="1" priority="32"/>
    <cfRule type="duplicateValues" dxfId="0" priority="31"/>
  </conditionalFormatting>
  <printOptions horizontalCentered="1"/>
  <pageMargins left="0" right="0" top="0.75" bottom="0.75" header="0.3" footer="0.3"/>
  <pageSetup paperSize="9" scale="44" fitToHeight="0" orientation="landscape" r:id="rId1"/>
  <rowBreaks count="2" manualBreakCount="2">
    <brk id="26" max="16383" man="1"/>
    <brk id="46" max="16383" man="1"/>
  </rowBreaks>
  <ignoredErrors>
    <ignoredError sqref="J27:J47 J24:J26 J7:J23 H48" unlockedFormula="1"/>
    <ignoredError sqref="M4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I43"/>
  <sheetViews>
    <sheetView rightToLeft="1" view="pageBreakPreview" zoomScale="60" zoomScaleNormal="70" workbookViewId="0">
      <pane xSplit="9" ySplit="1" topLeftCell="J15" activePane="bottomRight" state="frozen"/>
      <selection pane="topRight" activeCell="I1" sqref="I1"/>
      <selection pane="bottomLeft" activeCell="A2" sqref="A2"/>
      <selection pane="bottomRight" activeCell="B1" sqref="B1:I43"/>
    </sheetView>
  </sheetViews>
  <sheetFormatPr defaultRowHeight="15" x14ac:dyDescent="0.25"/>
  <cols>
    <col min="2" max="2" width="7.7109375" bestFit="1" customWidth="1"/>
    <col min="3" max="3" width="29.28515625" bestFit="1" customWidth="1"/>
    <col min="4" max="4" width="14.42578125" bestFit="1" customWidth="1"/>
    <col min="5" max="5" width="16.85546875" bestFit="1" customWidth="1"/>
    <col min="6" max="6" width="50.5703125" bestFit="1" customWidth="1"/>
    <col min="7" max="7" width="21.140625" bestFit="1" customWidth="1"/>
    <col min="8" max="8" width="16.7109375" style="13" bestFit="1" customWidth="1"/>
    <col min="9" max="9" width="48.140625" bestFit="1" customWidth="1"/>
  </cols>
  <sheetData>
    <row r="1" spans="2:9" ht="30.75" thickBot="1" x14ac:dyDescent="0.3">
      <c r="B1" s="42" t="s">
        <v>32</v>
      </c>
      <c r="C1" s="14" t="s">
        <v>33</v>
      </c>
      <c r="D1" s="14" t="s">
        <v>34</v>
      </c>
      <c r="E1" s="14" t="s">
        <v>35</v>
      </c>
      <c r="F1" s="14" t="s">
        <v>36</v>
      </c>
      <c r="G1" s="14" t="s">
        <v>37</v>
      </c>
      <c r="H1" s="15" t="s">
        <v>38</v>
      </c>
      <c r="I1" s="14" t="s">
        <v>39</v>
      </c>
    </row>
    <row r="2" spans="2:9" ht="30" x14ac:dyDescent="0.25">
      <c r="B2" s="43">
        <v>1</v>
      </c>
      <c r="C2" s="41" t="s">
        <v>40</v>
      </c>
      <c r="D2" s="41" t="s">
        <v>57</v>
      </c>
      <c r="E2" s="41" t="s">
        <v>58</v>
      </c>
      <c r="F2" s="41" t="s">
        <v>41</v>
      </c>
      <c r="G2" s="41" t="s">
        <v>42</v>
      </c>
      <c r="H2" s="41">
        <v>26460</v>
      </c>
      <c r="I2" s="44" t="s">
        <v>43</v>
      </c>
    </row>
    <row r="3" spans="2:9" ht="30" x14ac:dyDescent="0.25">
      <c r="B3" s="45">
        <v>2</v>
      </c>
      <c r="C3" s="40" t="s">
        <v>40</v>
      </c>
      <c r="D3" s="40" t="s">
        <v>59</v>
      </c>
      <c r="E3" s="40" t="s">
        <v>58</v>
      </c>
      <c r="F3" s="40" t="s">
        <v>41</v>
      </c>
      <c r="G3" s="40" t="s">
        <v>42</v>
      </c>
      <c r="H3" s="40">
        <v>27020</v>
      </c>
      <c r="I3" s="46" t="s">
        <v>43</v>
      </c>
    </row>
    <row r="4" spans="2:9" ht="30" x14ac:dyDescent="0.25">
      <c r="B4" s="45">
        <v>3</v>
      </c>
      <c r="C4" s="40" t="s">
        <v>40</v>
      </c>
      <c r="D4" s="40" t="s">
        <v>60</v>
      </c>
      <c r="E4" s="40" t="s">
        <v>58</v>
      </c>
      <c r="F4" s="40" t="s">
        <v>41</v>
      </c>
      <c r="G4" s="40" t="s">
        <v>42</v>
      </c>
      <c r="H4" s="40">
        <v>25180</v>
      </c>
      <c r="I4" s="46" t="s">
        <v>43</v>
      </c>
    </row>
    <row r="5" spans="2:9" ht="30" x14ac:dyDescent="0.25">
      <c r="B5" s="45">
        <v>4</v>
      </c>
      <c r="C5" s="40" t="s">
        <v>40</v>
      </c>
      <c r="D5" s="40" t="s">
        <v>61</v>
      </c>
      <c r="E5" s="40" t="s">
        <v>58</v>
      </c>
      <c r="F5" s="40" t="s">
        <v>41</v>
      </c>
      <c r="G5" s="40" t="s">
        <v>42</v>
      </c>
      <c r="H5" s="40">
        <v>27840</v>
      </c>
      <c r="I5" s="46" t="s">
        <v>43</v>
      </c>
    </row>
    <row r="6" spans="2:9" ht="30" x14ac:dyDescent="0.25">
      <c r="B6" s="45">
        <v>5</v>
      </c>
      <c r="C6" s="40" t="s">
        <v>40</v>
      </c>
      <c r="D6" s="40" t="s">
        <v>62</v>
      </c>
      <c r="E6" s="40" t="s">
        <v>58</v>
      </c>
      <c r="F6" s="40" t="s">
        <v>41</v>
      </c>
      <c r="G6" s="40" t="s">
        <v>42</v>
      </c>
      <c r="H6" s="40">
        <v>26440</v>
      </c>
      <c r="I6" s="46" t="s">
        <v>43</v>
      </c>
    </row>
    <row r="7" spans="2:9" ht="30" x14ac:dyDescent="0.25">
      <c r="B7" s="45">
        <v>6</v>
      </c>
      <c r="C7" s="40" t="s">
        <v>40</v>
      </c>
      <c r="D7" s="40" t="s">
        <v>63</v>
      </c>
      <c r="E7" s="40" t="s">
        <v>58</v>
      </c>
      <c r="F7" s="40" t="s">
        <v>41</v>
      </c>
      <c r="G7" s="40" t="s">
        <v>42</v>
      </c>
      <c r="H7" s="40">
        <v>28740</v>
      </c>
      <c r="I7" s="46" t="s">
        <v>43</v>
      </c>
    </row>
    <row r="8" spans="2:9" ht="30" x14ac:dyDescent="0.25">
      <c r="B8" s="45">
        <v>7</v>
      </c>
      <c r="C8" s="40" t="s">
        <v>40</v>
      </c>
      <c r="D8" s="40" t="s">
        <v>64</v>
      </c>
      <c r="E8" s="40" t="s">
        <v>58</v>
      </c>
      <c r="F8" s="40" t="s">
        <v>41</v>
      </c>
      <c r="G8" s="40" t="s">
        <v>42</v>
      </c>
      <c r="H8" s="40">
        <v>25500</v>
      </c>
      <c r="I8" s="46" t="s">
        <v>43</v>
      </c>
    </row>
    <row r="9" spans="2:9" ht="30" x14ac:dyDescent="0.25">
      <c r="B9" s="45">
        <v>8</v>
      </c>
      <c r="C9" s="40" t="s">
        <v>40</v>
      </c>
      <c r="D9" s="40" t="s">
        <v>95</v>
      </c>
      <c r="E9" s="40" t="s">
        <v>58</v>
      </c>
      <c r="F9" s="40" t="s">
        <v>41</v>
      </c>
      <c r="G9" s="40" t="s">
        <v>42</v>
      </c>
      <c r="H9" s="40">
        <v>28240</v>
      </c>
      <c r="I9" s="46" t="s">
        <v>43</v>
      </c>
    </row>
    <row r="10" spans="2:9" ht="30" x14ac:dyDescent="0.25">
      <c r="B10" s="45">
        <v>9</v>
      </c>
      <c r="C10" s="40" t="s">
        <v>40</v>
      </c>
      <c r="D10" s="40" t="s">
        <v>96</v>
      </c>
      <c r="E10" s="40" t="s">
        <v>58</v>
      </c>
      <c r="F10" s="40" t="s">
        <v>41</v>
      </c>
      <c r="G10" s="40" t="s">
        <v>42</v>
      </c>
      <c r="H10" s="40">
        <v>26100</v>
      </c>
      <c r="I10" s="46" t="s">
        <v>43</v>
      </c>
    </row>
    <row r="11" spans="2:9" ht="30" x14ac:dyDescent="0.25">
      <c r="B11" s="45">
        <v>10</v>
      </c>
      <c r="C11" s="40" t="s">
        <v>40</v>
      </c>
      <c r="D11" s="40" t="s">
        <v>97</v>
      </c>
      <c r="E11" s="40" t="s">
        <v>58</v>
      </c>
      <c r="F11" s="40" t="s">
        <v>41</v>
      </c>
      <c r="G11" s="40" t="s">
        <v>42</v>
      </c>
      <c r="H11" s="40">
        <v>26220</v>
      </c>
      <c r="I11" s="46" t="s">
        <v>43</v>
      </c>
    </row>
    <row r="12" spans="2:9" ht="30" x14ac:dyDescent="0.25">
      <c r="B12" s="45">
        <v>11</v>
      </c>
      <c r="C12" s="40" t="s">
        <v>40</v>
      </c>
      <c r="D12" s="40" t="s">
        <v>98</v>
      </c>
      <c r="E12" s="40" t="s">
        <v>58</v>
      </c>
      <c r="F12" s="40" t="s">
        <v>41</v>
      </c>
      <c r="G12" s="40" t="s">
        <v>42</v>
      </c>
      <c r="H12" s="40">
        <v>28000</v>
      </c>
      <c r="I12" s="46" t="s">
        <v>43</v>
      </c>
    </row>
    <row r="13" spans="2:9" ht="30" x14ac:dyDescent="0.25">
      <c r="B13" s="45">
        <v>12</v>
      </c>
      <c r="C13" s="40" t="s">
        <v>40</v>
      </c>
      <c r="D13" s="40" t="s">
        <v>99</v>
      </c>
      <c r="E13" s="40" t="s">
        <v>58</v>
      </c>
      <c r="F13" s="40" t="s">
        <v>41</v>
      </c>
      <c r="G13" s="40" t="s">
        <v>42</v>
      </c>
      <c r="H13" s="40">
        <v>28120</v>
      </c>
      <c r="I13" s="46" t="s">
        <v>43</v>
      </c>
    </row>
    <row r="14" spans="2:9" ht="30" x14ac:dyDescent="0.25">
      <c r="B14" s="45">
        <v>13</v>
      </c>
      <c r="C14" s="40" t="s">
        <v>40</v>
      </c>
      <c r="D14" s="40" t="s">
        <v>100</v>
      </c>
      <c r="E14" s="40" t="s">
        <v>58</v>
      </c>
      <c r="F14" s="40" t="s">
        <v>41</v>
      </c>
      <c r="G14" s="40" t="s">
        <v>42</v>
      </c>
      <c r="H14" s="40">
        <v>27160</v>
      </c>
      <c r="I14" s="46" t="s">
        <v>43</v>
      </c>
    </row>
    <row r="15" spans="2:9" ht="30" x14ac:dyDescent="0.25">
      <c r="B15" s="45">
        <v>14</v>
      </c>
      <c r="C15" s="40" t="s">
        <v>40</v>
      </c>
      <c r="D15" s="40" t="s">
        <v>101</v>
      </c>
      <c r="E15" s="40" t="s">
        <v>58</v>
      </c>
      <c r="F15" s="40" t="s">
        <v>41</v>
      </c>
      <c r="G15" s="40" t="s">
        <v>42</v>
      </c>
      <c r="H15" s="40">
        <v>23380</v>
      </c>
      <c r="I15" s="46" t="s">
        <v>43</v>
      </c>
    </row>
    <row r="16" spans="2:9" ht="30" x14ac:dyDescent="0.25">
      <c r="B16" s="45">
        <v>15</v>
      </c>
      <c r="C16" s="40" t="s">
        <v>40</v>
      </c>
      <c r="D16" s="40" t="s">
        <v>102</v>
      </c>
      <c r="E16" s="40" t="s">
        <v>58</v>
      </c>
      <c r="F16" s="40" t="s">
        <v>41</v>
      </c>
      <c r="G16" s="40" t="s">
        <v>42</v>
      </c>
      <c r="H16" s="40">
        <v>27900</v>
      </c>
      <c r="I16" s="46" t="s">
        <v>43</v>
      </c>
    </row>
    <row r="17" spans="2:9" ht="30" x14ac:dyDescent="0.25">
      <c r="B17" s="45">
        <v>16</v>
      </c>
      <c r="C17" s="40" t="s">
        <v>40</v>
      </c>
      <c r="D17" s="40" t="s">
        <v>103</v>
      </c>
      <c r="E17" s="40" t="s">
        <v>58</v>
      </c>
      <c r="F17" s="40" t="s">
        <v>41</v>
      </c>
      <c r="G17" s="40" t="s">
        <v>42</v>
      </c>
      <c r="H17" s="40">
        <v>22940</v>
      </c>
      <c r="I17" s="46" t="s">
        <v>43</v>
      </c>
    </row>
    <row r="18" spans="2:9" ht="30" x14ac:dyDescent="0.25">
      <c r="B18" s="45">
        <v>17</v>
      </c>
      <c r="C18" s="40" t="s">
        <v>40</v>
      </c>
      <c r="D18" s="40" t="s">
        <v>104</v>
      </c>
      <c r="E18" s="40" t="s">
        <v>58</v>
      </c>
      <c r="F18" s="40" t="s">
        <v>41</v>
      </c>
      <c r="G18" s="40" t="s">
        <v>42</v>
      </c>
      <c r="H18" s="40">
        <v>24760</v>
      </c>
      <c r="I18" s="46" t="s">
        <v>43</v>
      </c>
    </row>
    <row r="19" spans="2:9" ht="30" x14ac:dyDescent="0.25">
      <c r="B19" s="45">
        <v>18</v>
      </c>
      <c r="C19" s="40" t="s">
        <v>40</v>
      </c>
      <c r="D19" s="40" t="s">
        <v>105</v>
      </c>
      <c r="E19" s="40" t="s">
        <v>58</v>
      </c>
      <c r="F19" s="40" t="s">
        <v>41</v>
      </c>
      <c r="G19" s="40" t="s">
        <v>42</v>
      </c>
      <c r="H19" s="40">
        <v>25260</v>
      </c>
      <c r="I19" s="46" t="s">
        <v>43</v>
      </c>
    </row>
    <row r="20" spans="2:9" ht="30" x14ac:dyDescent="0.25">
      <c r="B20" s="45">
        <v>19</v>
      </c>
      <c r="C20" s="40" t="s">
        <v>40</v>
      </c>
      <c r="D20" s="40" t="s">
        <v>106</v>
      </c>
      <c r="E20" s="40" t="s">
        <v>58</v>
      </c>
      <c r="F20" s="40" t="s">
        <v>41</v>
      </c>
      <c r="G20" s="40" t="s">
        <v>42</v>
      </c>
      <c r="H20" s="40">
        <v>26620</v>
      </c>
      <c r="I20" s="46" t="s">
        <v>43</v>
      </c>
    </row>
    <row r="21" spans="2:9" ht="30" x14ac:dyDescent="0.25">
      <c r="B21" s="45">
        <v>20</v>
      </c>
      <c r="C21" s="40" t="s">
        <v>40</v>
      </c>
      <c r="D21" s="40" t="s">
        <v>107</v>
      </c>
      <c r="E21" s="40" t="s">
        <v>58</v>
      </c>
      <c r="F21" s="40" t="s">
        <v>41</v>
      </c>
      <c r="G21" s="40" t="s">
        <v>42</v>
      </c>
      <c r="H21" s="40">
        <v>26040</v>
      </c>
      <c r="I21" s="46" t="s">
        <v>43</v>
      </c>
    </row>
    <row r="22" spans="2:9" ht="30" x14ac:dyDescent="0.25">
      <c r="B22" s="45">
        <v>21</v>
      </c>
      <c r="C22" s="40" t="s">
        <v>40</v>
      </c>
      <c r="D22" s="40" t="s">
        <v>108</v>
      </c>
      <c r="E22" s="40" t="s">
        <v>58</v>
      </c>
      <c r="F22" s="40" t="s">
        <v>41</v>
      </c>
      <c r="G22" s="40" t="s">
        <v>42</v>
      </c>
      <c r="H22" s="40">
        <v>27440</v>
      </c>
      <c r="I22" s="46" t="s">
        <v>43</v>
      </c>
    </row>
    <row r="23" spans="2:9" ht="30" x14ac:dyDescent="0.25">
      <c r="B23" s="45">
        <v>22</v>
      </c>
      <c r="C23" s="40" t="s">
        <v>40</v>
      </c>
      <c r="D23" s="40" t="s">
        <v>109</v>
      </c>
      <c r="E23" s="40" t="s">
        <v>58</v>
      </c>
      <c r="F23" s="40" t="s">
        <v>41</v>
      </c>
      <c r="G23" s="40" t="s">
        <v>42</v>
      </c>
      <c r="H23" s="40">
        <v>24990</v>
      </c>
      <c r="I23" s="46" t="s">
        <v>43</v>
      </c>
    </row>
    <row r="24" spans="2:9" ht="30" x14ac:dyDescent="0.25">
      <c r="B24" s="45">
        <v>23</v>
      </c>
      <c r="C24" s="40" t="s">
        <v>40</v>
      </c>
      <c r="D24" s="40" t="s">
        <v>110</v>
      </c>
      <c r="E24" s="40" t="s">
        <v>58</v>
      </c>
      <c r="F24" s="40" t="s">
        <v>41</v>
      </c>
      <c r="G24" s="40" t="s">
        <v>42</v>
      </c>
      <c r="H24" s="40">
        <v>27180</v>
      </c>
      <c r="I24" s="46" t="s">
        <v>43</v>
      </c>
    </row>
    <row r="25" spans="2:9" ht="30" x14ac:dyDescent="0.25">
      <c r="B25" s="45">
        <v>24</v>
      </c>
      <c r="C25" s="40" t="s">
        <v>40</v>
      </c>
      <c r="D25" s="40" t="s">
        <v>111</v>
      </c>
      <c r="E25" s="40" t="s">
        <v>58</v>
      </c>
      <c r="F25" s="40" t="s">
        <v>41</v>
      </c>
      <c r="G25" s="40" t="s">
        <v>42</v>
      </c>
      <c r="H25" s="40">
        <v>24750</v>
      </c>
      <c r="I25" s="46" t="s">
        <v>43</v>
      </c>
    </row>
    <row r="26" spans="2:9" ht="30" x14ac:dyDescent="0.25">
      <c r="B26" s="45">
        <v>25</v>
      </c>
      <c r="C26" s="40" t="s">
        <v>40</v>
      </c>
      <c r="D26" s="40" t="s">
        <v>112</v>
      </c>
      <c r="E26" s="40" t="s">
        <v>58</v>
      </c>
      <c r="F26" s="40" t="s">
        <v>41</v>
      </c>
      <c r="G26" s="40" t="s">
        <v>42</v>
      </c>
      <c r="H26" s="40">
        <v>25720</v>
      </c>
      <c r="I26" s="46" t="s">
        <v>43</v>
      </c>
    </row>
    <row r="27" spans="2:9" ht="30" x14ac:dyDescent="0.25">
      <c r="B27" s="45">
        <v>26</v>
      </c>
      <c r="C27" s="40" t="s">
        <v>40</v>
      </c>
      <c r="D27" s="40" t="s">
        <v>113</v>
      </c>
      <c r="E27" s="40" t="s">
        <v>58</v>
      </c>
      <c r="F27" s="40" t="s">
        <v>41</v>
      </c>
      <c r="G27" s="40" t="s">
        <v>42</v>
      </c>
      <c r="H27" s="40">
        <v>27440</v>
      </c>
      <c r="I27" s="46" t="s">
        <v>43</v>
      </c>
    </row>
    <row r="28" spans="2:9" ht="30" x14ac:dyDescent="0.25">
      <c r="B28" s="45">
        <v>27</v>
      </c>
      <c r="C28" s="40" t="s">
        <v>40</v>
      </c>
      <c r="D28" s="40" t="s">
        <v>114</v>
      </c>
      <c r="E28" s="40" t="s">
        <v>58</v>
      </c>
      <c r="F28" s="40" t="s">
        <v>41</v>
      </c>
      <c r="G28" s="40" t="s">
        <v>42</v>
      </c>
      <c r="H28" s="40">
        <v>27730</v>
      </c>
      <c r="I28" s="46" t="s">
        <v>43</v>
      </c>
    </row>
    <row r="29" spans="2:9" ht="30" x14ac:dyDescent="0.25">
      <c r="B29" s="45">
        <v>28</v>
      </c>
      <c r="C29" s="40" t="s">
        <v>40</v>
      </c>
      <c r="D29" s="40" t="s">
        <v>115</v>
      </c>
      <c r="E29" s="40" t="s">
        <v>58</v>
      </c>
      <c r="F29" s="40" t="s">
        <v>41</v>
      </c>
      <c r="G29" s="40" t="s">
        <v>42</v>
      </c>
      <c r="H29" s="40">
        <v>24160</v>
      </c>
      <c r="I29" s="46" t="s">
        <v>43</v>
      </c>
    </row>
    <row r="30" spans="2:9" ht="30" x14ac:dyDescent="0.25">
      <c r="B30" s="45">
        <v>29</v>
      </c>
      <c r="C30" s="40" t="s">
        <v>40</v>
      </c>
      <c r="D30" s="40" t="s">
        <v>116</v>
      </c>
      <c r="E30" s="40" t="s">
        <v>58</v>
      </c>
      <c r="F30" s="40" t="s">
        <v>41</v>
      </c>
      <c r="G30" s="40" t="s">
        <v>42</v>
      </c>
      <c r="H30" s="40">
        <v>25870</v>
      </c>
      <c r="I30" s="46" t="s">
        <v>43</v>
      </c>
    </row>
    <row r="31" spans="2:9" ht="30" x14ac:dyDescent="0.25">
      <c r="B31" s="45">
        <v>30</v>
      </c>
      <c r="C31" s="40" t="s">
        <v>40</v>
      </c>
      <c r="D31" s="40" t="s">
        <v>117</v>
      </c>
      <c r="E31" s="40" t="s">
        <v>58</v>
      </c>
      <c r="F31" s="40" t="s">
        <v>41</v>
      </c>
      <c r="G31" s="40" t="s">
        <v>42</v>
      </c>
      <c r="H31" s="40">
        <v>23630</v>
      </c>
      <c r="I31" s="46" t="s">
        <v>43</v>
      </c>
    </row>
    <row r="32" spans="2:9" ht="30" x14ac:dyDescent="0.25">
      <c r="B32" s="45">
        <v>31</v>
      </c>
      <c r="C32" s="40" t="s">
        <v>40</v>
      </c>
      <c r="D32" s="40" t="s">
        <v>118</v>
      </c>
      <c r="E32" s="40" t="s">
        <v>58</v>
      </c>
      <c r="F32" s="40" t="s">
        <v>41</v>
      </c>
      <c r="G32" s="40" t="s">
        <v>42</v>
      </c>
      <c r="H32" s="40">
        <v>26130</v>
      </c>
      <c r="I32" s="46" t="s">
        <v>43</v>
      </c>
    </row>
    <row r="33" spans="2:9" ht="30" x14ac:dyDescent="0.25">
      <c r="B33" s="45">
        <v>32</v>
      </c>
      <c r="C33" s="40" t="s">
        <v>40</v>
      </c>
      <c r="D33" s="40" t="s">
        <v>119</v>
      </c>
      <c r="E33" s="40" t="s">
        <v>58</v>
      </c>
      <c r="F33" s="40" t="s">
        <v>41</v>
      </c>
      <c r="G33" s="40" t="s">
        <v>42</v>
      </c>
      <c r="H33" s="40">
        <v>26670</v>
      </c>
      <c r="I33" s="46" t="s">
        <v>43</v>
      </c>
    </row>
    <row r="34" spans="2:9" ht="30" x14ac:dyDescent="0.25">
      <c r="B34" s="45">
        <v>33</v>
      </c>
      <c r="C34" s="40" t="s">
        <v>40</v>
      </c>
      <c r="D34" s="40" t="s">
        <v>120</v>
      </c>
      <c r="E34" s="40" t="s">
        <v>58</v>
      </c>
      <c r="F34" s="40" t="s">
        <v>41</v>
      </c>
      <c r="G34" s="40" t="s">
        <v>42</v>
      </c>
      <c r="H34" s="40">
        <v>27250</v>
      </c>
      <c r="I34" s="46" t="s">
        <v>43</v>
      </c>
    </row>
    <row r="35" spans="2:9" ht="30" x14ac:dyDescent="0.25">
      <c r="B35" s="45">
        <v>34</v>
      </c>
      <c r="C35" s="40" t="s">
        <v>40</v>
      </c>
      <c r="D35" s="40" t="s">
        <v>121</v>
      </c>
      <c r="E35" s="40" t="s">
        <v>58</v>
      </c>
      <c r="F35" s="40" t="s">
        <v>41</v>
      </c>
      <c r="G35" s="40" t="s">
        <v>42</v>
      </c>
      <c r="H35" s="40">
        <v>25480</v>
      </c>
      <c r="I35" s="46" t="s">
        <v>43</v>
      </c>
    </row>
    <row r="36" spans="2:9" ht="30" x14ac:dyDescent="0.25">
      <c r="B36" s="45">
        <v>35</v>
      </c>
      <c r="C36" s="40" t="s">
        <v>40</v>
      </c>
      <c r="D36" s="40" t="s">
        <v>122</v>
      </c>
      <c r="E36" s="40" t="s">
        <v>58</v>
      </c>
      <c r="F36" s="40" t="s">
        <v>41</v>
      </c>
      <c r="G36" s="40" t="s">
        <v>42</v>
      </c>
      <c r="H36" s="40">
        <v>24850</v>
      </c>
      <c r="I36" s="46" t="s">
        <v>43</v>
      </c>
    </row>
    <row r="37" spans="2:9" ht="30" x14ac:dyDescent="0.25">
      <c r="B37" s="45">
        <v>36</v>
      </c>
      <c r="C37" s="40" t="s">
        <v>40</v>
      </c>
      <c r="D37" s="40" t="s">
        <v>123</v>
      </c>
      <c r="E37" s="40" t="s">
        <v>58</v>
      </c>
      <c r="F37" s="40" t="s">
        <v>41</v>
      </c>
      <c r="G37" s="40" t="s">
        <v>42</v>
      </c>
      <c r="H37" s="40">
        <v>24990</v>
      </c>
      <c r="I37" s="46" t="s">
        <v>43</v>
      </c>
    </row>
    <row r="38" spans="2:9" ht="30" x14ac:dyDescent="0.25">
      <c r="B38" s="45">
        <v>37</v>
      </c>
      <c r="C38" s="40" t="s">
        <v>40</v>
      </c>
      <c r="D38" s="40" t="s">
        <v>124</v>
      </c>
      <c r="E38" s="40" t="s">
        <v>58</v>
      </c>
      <c r="F38" s="40" t="s">
        <v>41</v>
      </c>
      <c r="G38" s="40" t="s">
        <v>42</v>
      </c>
      <c r="H38" s="40">
        <v>23480</v>
      </c>
      <c r="I38" s="46" t="s">
        <v>43</v>
      </c>
    </row>
    <row r="39" spans="2:9" ht="30" x14ac:dyDescent="0.25">
      <c r="B39" s="45">
        <v>38</v>
      </c>
      <c r="C39" s="40" t="s">
        <v>40</v>
      </c>
      <c r="D39" s="40" t="s">
        <v>125</v>
      </c>
      <c r="E39" s="40" t="s">
        <v>58</v>
      </c>
      <c r="F39" s="40" t="s">
        <v>41</v>
      </c>
      <c r="G39" s="40" t="s">
        <v>42</v>
      </c>
      <c r="H39" s="40">
        <v>27180</v>
      </c>
      <c r="I39" s="46" t="s">
        <v>43</v>
      </c>
    </row>
    <row r="40" spans="2:9" ht="30" x14ac:dyDescent="0.25">
      <c r="B40" s="45">
        <v>39</v>
      </c>
      <c r="C40" s="40" t="s">
        <v>40</v>
      </c>
      <c r="D40" s="40" t="s">
        <v>126</v>
      </c>
      <c r="E40" s="40" t="s">
        <v>58</v>
      </c>
      <c r="F40" s="40" t="s">
        <v>41</v>
      </c>
      <c r="G40" s="40" t="s">
        <v>42</v>
      </c>
      <c r="H40" s="40">
        <v>25000</v>
      </c>
      <c r="I40" s="46" t="s">
        <v>43</v>
      </c>
    </row>
    <row r="41" spans="2:9" ht="30" x14ac:dyDescent="0.25">
      <c r="B41" s="45">
        <v>40</v>
      </c>
      <c r="C41" s="40" t="s">
        <v>40</v>
      </c>
      <c r="D41" s="40" t="s">
        <v>127</v>
      </c>
      <c r="E41" s="40" t="s">
        <v>58</v>
      </c>
      <c r="F41" s="40" t="s">
        <v>41</v>
      </c>
      <c r="G41" s="40" t="s">
        <v>42</v>
      </c>
      <c r="H41" s="40">
        <v>25260</v>
      </c>
      <c r="I41" s="46" t="s">
        <v>43</v>
      </c>
    </row>
    <row r="42" spans="2:9" ht="30" x14ac:dyDescent="0.25">
      <c r="B42" s="45">
        <v>41</v>
      </c>
      <c r="C42" s="40" t="s">
        <v>40</v>
      </c>
      <c r="D42" s="40" t="s">
        <v>128</v>
      </c>
      <c r="E42" s="40" t="s">
        <v>58</v>
      </c>
      <c r="F42" s="40" t="s">
        <v>41</v>
      </c>
      <c r="G42" s="40" t="s">
        <v>42</v>
      </c>
      <c r="H42" s="40">
        <v>27240</v>
      </c>
      <c r="I42" s="46" t="s">
        <v>43</v>
      </c>
    </row>
    <row r="43" spans="2:9" ht="34.5" thickBot="1" x14ac:dyDescent="0.3">
      <c r="B43" s="129" t="s">
        <v>44</v>
      </c>
      <c r="C43" s="130"/>
      <c r="D43" s="130"/>
      <c r="E43" s="130"/>
      <c r="F43" s="130"/>
      <c r="G43" s="131"/>
      <c r="H43" s="18">
        <f>SUM(H2:H42)</f>
        <v>1070360</v>
      </c>
      <c r="I43" s="19"/>
    </row>
  </sheetData>
  <autoFilter ref="B1:I42" xr:uid="{00000000-0009-0000-0000-000001000000}"/>
  <mergeCells count="1">
    <mergeCell ref="B43:G43"/>
  </mergeCells>
  <phoneticPr fontId="9" type="noConversion"/>
  <printOptions horizontalCentered="1"/>
  <pageMargins left="0" right="0" top="0.75" bottom="0.75" header="0.3" footer="0.3"/>
  <pageSetup scale="50" fitToHeight="0" orientation="portrait" r:id="rId1"/>
  <ignoredErrors>
    <ignoredError sqref="D2:D8 D9:H4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سیستم</vt:lpstr>
      <vt:lpstr>Sheet1!Print_Area</vt:lpstr>
      <vt:lpstr>سیستم!Print_Area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2024-07-22T11:48:01Z</dcterms:modified>
</cp:coreProperties>
</file>