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 filterPrivacy="1"/>
  <xr:revisionPtr revIDLastSave="0" documentId="13_ncr:1_{9CDDB03B-AD50-49FE-BDC6-EAF9FEF1C36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سیستم" sheetId="2" r:id="rId2"/>
  </sheets>
  <definedNames>
    <definedName name="_xlnm._FilterDatabase" localSheetId="0" hidden="1">Sheet1!$A$5:$N$21</definedName>
    <definedName name="_xlnm._FilterDatabase" localSheetId="1" hidden="1">سیستم!$B$1:$I$12</definedName>
    <definedName name="_xlnm.Print_Area" localSheetId="1">سیستم!$B$1:$I$13</definedName>
    <definedName name="_xlnm.Print_Titles" localSheetId="0">Sheet1!$5:$6</definedName>
    <definedName name="_xlnm.Print_Titles" localSheetId="1">سیستم!$1:$1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8" i="1" l="1"/>
  <c r="H18" i="1"/>
  <c r="H13" i="2"/>
  <c r="J7" i="1" l="1"/>
  <c r="J8" i="1"/>
  <c r="J9" i="1"/>
  <c r="J10" i="1"/>
  <c r="J11" i="1"/>
  <c r="J12" i="1"/>
  <c r="J13" i="1"/>
  <c r="J14" i="1"/>
  <c r="J15" i="1"/>
  <c r="J16" i="1"/>
  <c r="J17" i="1"/>
</calcChain>
</file>

<file path=xl/sharedStrings.xml><?xml version="1.0" encoding="utf-8"?>
<sst xmlns="http://schemas.openxmlformats.org/spreadsheetml/2006/main" count="178" uniqueCount="82">
  <si>
    <t xml:space="preserve">رديف </t>
  </si>
  <si>
    <t xml:space="preserve">شماره بارنامه </t>
  </si>
  <si>
    <t xml:space="preserve">تاريخ بارنامه </t>
  </si>
  <si>
    <t xml:space="preserve">شماره كاميون </t>
  </si>
  <si>
    <t>مبدا</t>
  </si>
  <si>
    <t>مقصد</t>
  </si>
  <si>
    <t>شماره حواله</t>
  </si>
  <si>
    <t>مقدار - كيلو گرم</t>
  </si>
  <si>
    <t>کرایه به کیلوگرم</t>
  </si>
  <si>
    <t>جمع پرداختی</t>
  </si>
  <si>
    <t xml:space="preserve">صاحب حساب </t>
  </si>
  <si>
    <t xml:space="preserve">شماره حساب ملت </t>
  </si>
  <si>
    <t>شماره موبایل</t>
  </si>
  <si>
    <t xml:space="preserve">شماره ملی صاحب حساب </t>
  </si>
  <si>
    <t>خالص</t>
  </si>
  <si>
    <t>جمع:</t>
  </si>
  <si>
    <t>توضیحات:</t>
  </si>
  <si>
    <t>با امضاء ذیل صورتخلاصه، هزینه پرداخت وجه بارنامه های پیوست مرتبط با حمل قیر تایید می گردد.</t>
  </si>
  <si>
    <t>شركت پالایش نفت جی (سهامی عام)</t>
  </si>
  <si>
    <t>شماره سريال</t>
  </si>
  <si>
    <t>صورتخلاصه بارنامه های حمل قیر(سایت بندرعباس)</t>
  </si>
  <si>
    <t>تاریخ تهیه</t>
  </si>
  <si>
    <t>شماره مجوز تحویل (حواله)</t>
  </si>
  <si>
    <t>تعداد پیوست</t>
  </si>
  <si>
    <t>مسئولین بارنامه</t>
  </si>
  <si>
    <t>واحد معاونت بازرگانی</t>
  </si>
  <si>
    <t>حامد دهقانی</t>
  </si>
  <si>
    <t>نواب علیزاده</t>
  </si>
  <si>
    <t>کنترل کننده</t>
  </si>
  <si>
    <t>تایید کننده</t>
  </si>
  <si>
    <t>تاريخ:</t>
  </si>
  <si>
    <t>امضاء :</t>
  </si>
  <si>
    <t>ردیف</t>
  </si>
  <si>
    <t>نوع سند</t>
  </si>
  <si>
    <t>شماره</t>
  </si>
  <si>
    <t>تاریخ</t>
  </si>
  <si>
    <t>انبار</t>
  </si>
  <si>
    <t>نام کالا</t>
  </si>
  <si>
    <t>مقدار</t>
  </si>
  <si>
    <t>انبار مقابل</t>
  </si>
  <si>
    <t>رسید انتقال بین انبارها</t>
  </si>
  <si>
    <t>انبار قیر بندرعباس(اسکله شهید رجایی)</t>
  </si>
  <si>
    <t>قیر VG40 - فله</t>
  </si>
  <si>
    <t>انبار قیر بندرعباس(پلنت خلیج فارس)</t>
  </si>
  <si>
    <t>مجموع</t>
  </si>
  <si>
    <t>انبار قیر بندرعباس پلنت خلیج فارس 214</t>
  </si>
  <si>
    <t>انبار قیر بندرعباس 104</t>
  </si>
  <si>
    <t>واحد لجستیک</t>
  </si>
  <si>
    <t>478ع95</t>
  </si>
  <si>
    <t>277ع76</t>
  </si>
  <si>
    <t>884ع38</t>
  </si>
  <si>
    <t>994ع78</t>
  </si>
  <si>
    <t>768ع51</t>
  </si>
  <si>
    <t>842ع84</t>
  </si>
  <si>
    <t>777ع72</t>
  </si>
  <si>
    <t>169ع58</t>
  </si>
  <si>
    <t>117ع91</t>
  </si>
  <si>
    <t>1403/05/01</t>
  </si>
  <si>
    <t>351ع71</t>
  </si>
  <si>
    <t>648ع58</t>
  </si>
  <si>
    <t>0307234</t>
  </si>
  <si>
    <t>0307235</t>
  </si>
  <si>
    <t>0307236</t>
  </si>
  <si>
    <t>0307237</t>
  </si>
  <si>
    <t>0307238</t>
  </si>
  <si>
    <t>0307239</t>
  </si>
  <si>
    <t>0307240</t>
  </si>
  <si>
    <t>0307241</t>
  </si>
  <si>
    <t>0307242</t>
  </si>
  <si>
    <t>0307243</t>
  </si>
  <si>
    <t>0307244</t>
  </si>
  <si>
    <t>علی اکبر زاده صوفعلی</t>
  </si>
  <si>
    <t>رضا منصوری</t>
  </si>
  <si>
    <t>مقدار حمل شده به میزان292.100 تن با مقدار مجوز تحویل (حواله) فروش رفته مطابقت دارد/ ندارد.</t>
  </si>
  <si>
    <t>ماشاالله ابوالقاسمی</t>
  </si>
  <si>
    <t>حسین فارسی</t>
  </si>
  <si>
    <t>مهدی امانی</t>
  </si>
  <si>
    <t>مجتبی کرد</t>
  </si>
  <si>
    <t>داراب امانی</t>
  </si>
  <si>
    <t>محمد جواد محمدی</t>
  </si>
  <si>
    <t>از تاریخ 1403/05/1 تا 1403/05/05</t>
  </si>
  <si>
    <t>1403/214/22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</si>
</sst>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_-;_-* #,##0\-;_-* &quot;-&quot;??_-;_-@_-"/>
    <numFmt numFmtId="165" formatCode="_-* #,##0.00_-;_-* #,##0.00\-;_-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charset val="178"/>
      <scheme val="minor"/>
    </font>
    <font>
      <b/>
      <sz val="16"/>
      <name val="B Nazanin"/>
      <charset val="178"/>
    </font>
    <font>
      <b/>
      <sz val="18"/>
      <name val="B Nazanin"/>
      <charset val="178"/>
    </font>
    <font>
      <b/>
      <sz val="18"/>
      <color theme="1"/>
      <name val="B Nazanin"/>
      <charset val="178"/>
    </font>
    <font>
      <sz val="8"/>
      <name val="Calibri"/>
      <family val="2"/>
      <scheme val="minor"/>
    </font>
    <font>
      <b/>
      <sz val="20"/>
      <color theme="1"/>
      <name val="B Nazanin"/>
      <charset val="178"/>
    </font>
    <font>
      <b/>
      <sz val="22"/>
      <name val="B Nazanin"/>
      <charset val="178"/>
    </font>
    <font>
      <sz val="22"/>
      <color theme="1"/>
      <name val="Calibri"/>
      <family val="2"/>
      <scheme val="minor"/>
    </font>
    <font>
      <b/>
      <sz val="20"/>
      <name val="B Nazanin"/>
      <charset val="178"/>
    </font>
    <font>
      <sz val="20"/>
      <name val="Calibri"/>
      <family val="2"/>
      <charset val="17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89999084444715716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485"/>
        <bgColor indexed="64"/>
      </patternFill>
    </fill>
  </fills>
  <borders count="30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0" borderId="0"/>
  </cellStyleXfs>
  <cellXfs count="117">
    <xf numFmtId="0" fontId="0" fillId="0" borderId="0" xfId="0"/>
    <xf numFmtId="0" fontId="4" fillId="0" borderId="6" xfId="0" applyFont="1" applyBorder="1" applyAlignment="1" applyProtection="1">
      <alignment horizontal="right" shrinkToFit="1"/>
      <protection locked="0"/>
    </xf>
    <xf numFmtId="0" fontId="5" fillId="0" borderId="7" xfId="3" applyFont="1" applyBorder="1" applyAlignment="1" applyProtection="1">
      <alignment horizontal="center" vertical="center" shrinkToFit="1"/>
      <protection locked="0"/>
    </xf>
    <xf numFmtId="0" fontId="5" fillId="0" borderId="8" xfId="3" applyFont="1" applyBorder="1" applyAlignment="1" applyProtection="1">
      <alignment horizontal="center" vertical="center" shrinkToFit="1"/>
      <protection locked="0"/>
    </xf>
    <xf numFmtId="0" fontId="5" fillId="0" borderId="5" xfId="3" applyFont="1" applyBorder="1" applyAlignment="1" applyProtection="1">
      <alignment horizontal="center" vertical="center" shrinkToFit="1"/>
      <protection locked="0"/>
    </xf>
    <xf numFmtId="0" fontId="0" fillId="0" borderId="6" xfId="0" applyBorder="1"/>
    <xf numFmtId="0" fontId="0" fillId="0" borderId="15" xfId="0" applyBorder="1"/>
    <xf numFmtId="3" fontId="0" fillId="0" borderId="0" xfId="0" applyNumberFormat="1"/>
    <xf numFmtId="1" fontId="0" fillId="0" borderId="0" xfId="0" applyNumberFormat="1"/>
    <xf numFmtId="3" fontId="8" fillId="5" borderId="16" xfId="0" applyNumberFormat="1" applyFont="1" applyFill="1" applyBorder="1" applyAlignment="1">
      <alignment horizontal="center" vertical="center"/>
    </xf>
    <xf numFmtId="0" fontId="0" fillId="6" borderId="15" xfId="0" applyFill="1" applyBorder="1"/>
    <xf numFmtId="0" fontId="6" fillId="4" borderId="17" xfId="0" applyFont="1" applyFill="1" applyBorder="1" applyAlignment="1">
      <alignment horizontal="center" vertical="center"/>
    </xf>
    <xf numFmtId="1" fontId="9" fillId="0" borderId="0" xfId="1" applyNumberFormat="1" applyFont="1" applyBorder="1" applyAlignment="1" applyProtection="1">
      <alignment horizontal="right" shrinkToFit="1"/>
      <protection locked="0"/>
    </xf>
    <xf numFmtId="164" fontId="9" fillId="0" borderId="0" xfId="1" applyNumberFormat="1" applyFont="1" applyBorder="1" applyAlignment="1" applyProtection="1">
      <alignment horizontal="right" shrinkToFit="1"/>
      <protection locked="0"/>
    </xf>
    <xf numFmtId="3" fontId="9" fillId="0" borderId="0" xfId="1" applyNumberFormat="1" applyFont="1" applyBorder="1" applyAlignment="1" applyProtection="1">
      <alignment horizontal="right" shrinkToFit="1"/>
      <protection locked="0"/>
    </xf>
    <xf numFmtId="0" fontId="10" fillId="0" borderId="5" xfId="0" applyFont="1" applyBorder="1"/>
    <xf numFmtId="0" fontId="10" fillId="0" borderId="0" xfId="0" applyFont="1"/>
    <xf numFmtId="0" fontId="9" fillId="0" borderId="5" xfId="0" applyFont="1" applyBorder="1" applyAlignment="1">
      <alignment vertical="top" shrinkToFit="1"/>
    </xf>
    <xf numFmtId="0" fontId="9" fillId="0" borderId="6" xfId="0" applyFont="1" applyBorder="1" applyAlignment="1">
      <alignment vertical="top" shrinkToFit="1"/>
    </xf>
    <xf numFmtId="3" fontId="9" fillId="0" borderId="6" xfId="0" applyNumberFormat="1" applyFont="1" applyBorder="1" applyAlignment="1" applyProtection="1">
      <alignment horizontal="center" vertical="top" shrinkToFit="1"/>
      <protection locked="0"/>
    </xf>
    <xf numFmtId="0" fontId="9" fillId="0" borderId="13" xfId="0" applyFont="1" applyBorder="1" applyAlignment="1">
      <alignment vertical="top" shrinkToFit="1"/>
    </xf>
    <xf numFmtId="0" fontId="9" fillId="0" borderId="14" xfId="0" applyFont="1" applyBorder="1" applyAlignment="1">
      <alignment vertical="top" shrinkToFit="1"/>
    </xf>
    <xf numFmtId="0" fontId="9" fillId="2" borderId="15" xfId="0" applyFont="1" applyFill="1" applyBorder="1" applyAlignment="1">
      <alignment vertical="top" shrinkToFit="1"/>
    </xf>
    <xf numFmtId="3" fontId="9" fillId="0" borderId="15" xfId="0" applyNumberFormat="1" applyFont="1" applyBorder="1" applyAlignment="1" applyProtection="1">
      <alignment horizontal="center" vertical="top" shrinkToFit="1"/>
      <protection locked="0"/>
    </xf>
    <xf numFmtId="0" fontId="6" fillId="4" borderId="19" xfId="0" applyFont="1" applyFill="1" applyBorder="1" applyAlignment="1">
      <alignment horizontal="center" vertical="center"/>
    </xf>
    <xf numFmtId="3" fontId="6" fillId="4" borderId="19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3" fontId="4" fillId="4" borderId="2" xfId="1" applyNumberFormat="1" applyFont="1" applyFill="1" applyBorder="1" applyAlignment="1" applyProtection="1">
      <alignment horizontal="center" vertical="center" wrapText="1" shrinkToFit="1" readingOrder="2"/>
      <protection locked="0"/>
    </xf>
    <xf numFmtId="0" fontId="9" fillId="0" borderId="5" xfId="0" applyFont="1" applyBorder="1" applyAlignment="1" applyProtection="1">
      <alignment horizontal="right" shrinkToFit="1"/>
      <protection locked="0"/>
    </xf>
    <xf numFmtId="0" fontId="9" fillId="0" borderId="5" xfId="0" applyFont="1" applyBorder="1" applyAlignment="1" applyProtection="1">
      <alignment horizontal="right" vertical="center" shrinkToFit="1"/>
      <protection locked="0"/>
    </xf>
    <xf numFmtId="3" fontId="8" fillId="7" borderId="10" xfId="0" applyNumberFormat="1" applyFont="1" applyFill="1" applyBorder="1" applyAlignment="1">
      <alignment horizontal="center" vertical="center"/>
    </xf>
    <xf numFmtId="3" fontId="8" fillId="7" borderId="12" xfId="0" applyNumberFormat="1" applyFont="1" applyFill="1" applyBorder="1" applyAlignment="1">
      <alignment horizontal="center" vertical="center"/>
    </xf>
    <xf numFmtId="3" fontId="8" fillId="7" borderId="11" xfId="0" applyNumberFormat="1" applyFont="1" applyFill="1" applyBorder="1" applyAlignment="1">
      <alignment horizontal="center" vertical="center"/>
    </xf>
    <xf numFmtId="0" fontId="4" fillId="4" borderId="21" xfId="3" applyFont="1" applyFill="1" applyBorder="1" applyAlignment="1" applyProtection="1">
      <alignment horizontal="center" vertical="center" wrapText="1" shrinkToFit="1"/>
      <protection locked="0"/>
    </xf>
    <xf numFmtId="0" fontId="4" fillId="4" borderId="22" xfId="3" applyFont="1" applyFill="1" applyBorder="1" applyAlignment="1" applyProtection="1">
      <alignment horizontal="center" vertical="center" wrapText="1" shrinkToFit="1"/>
      <protection locked="0"/>
    </xf>
    <xf numFmtId="1" fontId="4" fillId="4" borderId="22" xfId="1" applyNumberFormat="1" applyFont="1" applyFill="1" applyBorder="1" applyAlignment="1" applyProtection="1">
      <alignment horizontal="center" vertical="center" wrapText="1" shrinkToFit="1"/>
      <protection locked="0"/>
    </xf>
    <xf numFmtId="164" fontId="4" fillId="4" borderId="23" xfId="1" applyNumberFormat="1" applyFont="1" applyFill="1" applyBorder="1" applyAlignment="1" applyProtection="1">
      <alignment vertical="center" wrapText="1" shrinkToFit="1" readingOrder="2"/>
      <protection locked="0"/>
    </xf>
    <xf numFmtId="3" fontId="4" fillId="4" borderId="22" xfId="1" applyNumberFormat="1" applyFont="1" applyFill="1" applyBorder="1" applyAlignment="1" applyProtection="1">
      <alignment horizontal="center" vertical="center" wrapText="1" shrinkToFit="1" readingOrder="2"/>
      <protection locked="0"/>
    </xf>
    <xf numFmtId="3" fontId="4" fillId="4" borderId="22" xfId="1" applyNumberFormat="1" applyFont="1" applyFill="1" applyBorder="1" applyAlignment="1" applyProtection="1">
      <alignment horizontal="center" vertical="center" wrapText="1" shrinkToFit="1"/>
      <protection locked="0"/>
    </xf>
    <xf numFmtId="164" fontId="4" fillId="4" borderId="22" xfId="4" applyNumberFormat="1" applyFont="1" applyFill="1" applyBorder="1" applyAlignment="1" applyProtection="1">
      <alignment horizontal="center" vertical="center" shrinkToFit="1"/>
      <protection locked="0"/>
    </xf>
    <xf numFmtId="1" fontId="4" fillId="4" borderId="22" xfId="0" applyNumberFormat="1" applyFont="1" applyFill="1" applyBorder="1" applyAlignment="1" applyProtection="1">
      <alignment horizontal="center" vertical="center" shrinkToFit="1"/>
      <protection locked="0"/>
    </xf>
    <xf numFmtId="0" fontId="4" fillId="4" borderId="22" xfId="0" applyFont="1" applyFill="1" applyBorder="1" applyAlignment="1" applyProtection="1">
      <alignment horizontal="center" vertical="center" shrinkToFit="1"/>
      <protection locked="0"/>
    </xf>
    <xf numFmtId="0" fontId="4" fillId="4" borderId="19" xfId="0" applyFont="1" applyFill="1" applyBorder="1" applyAlignment="1" applyProtection="1">
      <alignment horizontal="center" vertical="center" shrinkToFit="1"/>
      <protection locked="0"/>
    </xf>
    <xf numFmtId="0" fontId="4" fillId="4" borderId="24" xfId="3" applyFont="1" applyFill="1" applyBorder="1" applyAlignment="1" applyProtection="1">
      <alignment horizontal="center" vertical="center" wrapText="1" shrinkToFit="1"/>
      <protection locked="0"/>
    </xf>
    <xf numFmtId="0" fontId="4" fillId="4" borderId="25" xfId="3" applyFont="1" applyFill="1" applyBorder="1" applyAlignment="1" applyProtection="1">
      <alignment horizontal="center" vertical="center" wrapText="1" shrinkToFit="1"/>
      <protection locked="0"/>
    </xf>
    <xf numFmtId="1" fontId="4" fillId="4" borderId="25" xfId="1" applyNumberFormat="1" applyFont="1" applyFill="1" applyBorder="1" applyAlignment="1" applyProtection="1">
      <alignment horizontal="center" vertical="center" wrapText="1" shrinkToFit="1"/>
      <protection locked="0"/>
    </xf>
    <xf numFmtId="3" fontId="4" fillId="4" borderId="25" xfId="1" applyNumberFormat="1" applyFont="1" applyFill="1" applyBorder="1" applyAlignment="1" applyProtection="1">
      <alignment horizontal="center" vertical="center" wrapText="1" shrinkToFit="1" readingOrder="2"/>
      <protection locked="0"/>
    </xf>
    <xf numFmtId="3" fontId="4" fillId="4" borderId="25" xfId="1" applyNumberFormat="1" applyFont="1" applyFill="1" applyBorder="1" applyAlignment="1" applyProtection="1">
      <alignment horizontal="center" vertical="center" wrapText="1" shrinkToFit="1"/>
      <protection locked="0"/>
    </xf>
    <xf numFmtId="164" fontId="4" fillId="4" borderId="25" xfId="4" applyNumberFormat="1" applyFont="1" applyFill="1" applyBorder="1" applyAlignment="1" applyProtection="1">
      <alignment horizontal="center" vertical="center" shrinkToFit="1"/>
      <protection locked="0"/>
    </xf>
    <xf numFmtId="1" fontId="4" fillId="4" borderId="25" xfId="0" applyNumberFormat="1" applyFont="1" applyFill="1" applyBorder="1" applyAlignment="1" applyProtection="1">
      <alignment horizontal="center" vertical="center" shrinkToFit="1"/>
      <protection locked="0"/>
    </xf>
    <xf numFmtId="0" fontId="4" fillId="4" borderId="25" xfId="0" applyFont="1" applyFill="1" applyBorder="1" applyAlignment="1" applyProtection="1">
      <alignment horizontal="center" vertical="center" shrinkToFit="1"/>
      <protection locked="0"/>
    </xf>
    <xf numFmtId="0" fontId="4" fillId="4" borderId="26" xfId="0" applyFont="1" applyFill="1" applyBorder="1" applyAlignment="1" applyProtection="1">
      <alignment horizontal="center" vertical="center" shrinkToFit="1"/>
      <protection locked="0"/>
    </xf>
    <xf numFmtId="0" fontId="5" fillId="0" borderId="0" xfId="3" applyFont="1" applyBorder="1" applyAlignment="1" applyProtection="1">
      <alignment horizontal="center" vertical="center" shrinkToFit="1"/>
      <protection locked="0"/>
    </xf>
    <xf numFmtId="0" fontId="9" fillId="0" borderId="0" xfId="0" applyFont="1" applyBorder="1" applyAlignment="1" applyProtection="1">
      <alignment horizontal="right" shrinkToFit="1"/>
      <protection locked="0"/>
    </xf>
    <xf numFmtId="0" fontId="9" fillId="0" borderId="0" xfId="0" applyFont="1" applyBorder="1" applyAlignment="1" applyProtection="1">
      <alignment horizontal="right" shrinkToFit="1"/>
      <protection locked="0"/>
    </xf>
    <xf numFmtId="0" fontId="9" fillId="0" borderId="0" xfId="0" applyFont="1" applyBorder="1" applyAlignment="1" applyProtection="1">
      <alignment horizontal="right" vertical="center" shrinkToFit="1"/>
      <protection locked="0"/>
    </xf>
    <xf numFmtId="0" fontId="10" fillId="0" borderId="0" xfId="0" applyFont="1" applyBorder="1"/>
    <xf numFmtId="1" fontId="10" fillId="0" borderId="0" xfId="0" applyNumberFormat="1" applyFont="1" applyBorder="1"/>
    <xf numFmtId="3" fontId="10" fillId="0" borderId="0" xfId="0" applyNumberFormat="1" applyFont="1" applyBorder="1"/>
    <xf numFmtId="3" fontId="8" fillId="5" borderId="18" xfId="4" applyNumberFormat="1" applyFont="1" applyFill="1" applyBorder="1" applyAlignment="1" applyProtection="1">
      <alignment horizontal="center"/>
      <protection locked="0"/>
    </xf>
    <xf numFmtId="3" fontId="11" fillId="8" borderId="18" xfId="0" applyNumberFormat="1" applyFont="1" applyFill="1" applyBorder="1" applyAlignment="1" applyProtection="1">
      <alignment horizontal="center" vertical="center"/>
      <protection hidden="1"/>
    </xf>
    <xf numFmtId="0" fontId="5" fillId="6" borderId="15" xfId="3" applyFont="1" applyFill="1" applyBorder="1" applyAlignment="1" applyProtection="1">
      <alignment wrapText="1" shrinkToFit="1"/>
      <protection locked="0"/>
    </xf>
    <xf numFmtId="0" fontId="6" fillId="2" borderId="3" xfId="0" applyFont="1" applyFill="1" applyBorder="1" applyAlignment="1" applyProtection="1">
      <alignment horizontal="center" vertical="center" shrinkToFit="1"/>
      <protection locked="0"/>
    </xf>
    <xf numFmtId="164" fontId="5" fillId="2" borderId="3" xfId="1" applyNumberFormat="1" applyFont="1" applyFill="1" applyBorder="1" applyAlignment="1" applyProtection="1">
      <alignment horizontal="center" vertical="center" wrapText="1" shrinkToFit="1" readingOrder="2"/>
      <protection locked="0"/>
    </xf>
    <xf numFmtId="1" fontId="5" fillId="2" borderId="3" xfId="1" applyNumberFormat="1" applyFont="1" applyFill="1" applyBorder="1" applyAlignment="1" applyProtection="1">
      <alignment horizontal="center" vertical="center" wrapText="1" shrinkToFit="1" readingOrder="2"/>
      <protection locked="0"/>
    </xf>
    <xf numFmtId="3" fontId="6" fillId="2" borderId="3" xfId="4" applyNumberFormat="1" applyFont="1" applyFill="1" applyBorder="1" applyAlignment="1" applyProtection="1">
      <alignment horizontal="center" vertical="center"/>
      <protection locked="0"/>
    </xf>
    <xf numFmtId="0" fontId="5" fillId="2" borderId="3" xfId="0" applyFont="1" applyFill="1" applyBorder="1" applyAlignment="1" applyProtection="1">
      <alignment horizontal="center" vertical="center"/>
      <protection locked="0"/>
    </xf>
    <xf numFmtId="0" fontId="6" fillId="2" borderId="3" xfId="2" applyFont="1" applyFill="1" applyBorder="1" applyAlignment="1">
      <alignment horizontal="center" vertical="center"/>
    </xf>
    <xf numFmtId="1" fontId="6" fillId="2" borderId="3" xfId="4" applyNumberFormat="1" applyFont="1" applyFill="1" applyBorder="1" applyAlignment="1" applyProtection="1">
      <alignment horizontal="center" vertical="center"/>
      <protection locked="0"/>
    </xf>
    <xf numFmtId="0" fontId="9" fillId="0" borderId="7" xfId="0" applyFont="1" applyBorder="1" applyAlignment="1">
      <alignment horizontal="center" shrinkToFit="1"/>
    </xf>
    <xf numFmtId="0" fontId="9" fillId="0" borderId="8" xfId="0" applyFont="1" applyBorder="1" applyAlignment="1">
      <alignment horizontal="center" shrinkToFit="1"/>
    </xf>
    <xf numFmtId="0" fontId="9" fillId="0" borderId="9" xfId="0" applyFont="1" applyBorder="1" applyAlignment="1">
      <alignment horizontal="center" shrinkToFit="1"/>
    </xf>
    <xf numFmtId="0" fontId="9" fillId="0" borderId="27" xfId="0" applyFont="1" applyBorder="1" applyAlignment="1" applyProtection="1">
      <alignment horizontal="center" shrinkToFit="1"/>
      <protection locked="0"/>
    </xf>
    <xf numFmtId="0" fontId="9" fillId="0" borderId="28" xfId="0" applyFont="1" applyBorder="1" applyAlignment="1" applyProtection="1">
      <alignment horizontal="center" shrinkToFit="1"/>
      <protection locked="0"/>
    </xf>
    <xf numFmtId="0" fontId="9" fillId="0" borderId="29" xfId="0" applyFont="1" applyBorder="1" applyAlignment="1" applyProtection="1">
      <alignment horizontal="center" shrinkToFit="1"/>
      <protection locked="0"/>
    </xf>
    <xf numFmtId="0" fontId="9" fillId="0" borderId="27" xfId="0" applyFont="1" applyBorder="1" applyAlignment="1">
      <alignment horizontal="center" vertical="top" shrinkToFit="1"/>
    </xf>
    <xf numFmtId="0" fontId="9" fillId="0" borderId="29" xfId="0" applyFont="1" applyBorder="1" applyAlignment="1">
      <alignment horizontal="center" vertical="top" shrinkToFit="1"/>
    </xf>
    <xf numFmtId="0" fontId="9" fillId="0" borderId="28" xfId="0" applyFont="1" applyBorder="1" applyAlignment="1">
      <alignment horizontal="center" vertical="top" shrinkToFit="1"/>
    </xf>
    <xf numFmtId="0" fontId="9" fillId="0" borderId="27" xfId="0" applyFont="1" applyBorder="1" applyAlignment="1" applyProtection="1">
      <alignment horizontal="center" vertical="top" shrinkToFit="1"/>
      <protection locked="0"/>
    </xf>
    <xf numFmtId="0" fontId="9" fillId="0" borderId="28" xfId="0" applyFont="1" applyBorder="1" applyAlignment="1" applyProtection="1">
      <alignment horizontal="center" vertical="top" shrinkToFit="1"/>
      <protection locked="0"/>
    </xf>
    <xf numFmtId="0" fontId="9" fillId="0" borderId="29" xfId="0" applyFont="1" applyBorder="1" applyAlignment="1" applyProtection="1">
      <alignment horizontal="center" vertical="top" shrinkToFit="1"/>
      <protection locked="0"/>
    </xf>
    <xf numFmtId="3" fontId="9" fillId="0" borderId="27" xfId="0" applyNumberFormat="1" applyFont="1" applyBorder="1" applyAlignment="1" applyProtection="1">
      <alignment horizontal="center" vertical="top" shrinkToFit="1"/>
      <protection locked="0"/>
    </xf>
    <xf numFmtId="3" fontId="9" fillId="0" borderId="29" xfId="0" applyNumberFormat="1" applyFont="1" applyBorder="1" applyAlignment="1" applyProtection="1">
      <alignment horizontal="center" vertical="top" shrinkToFit="1"/>
      <protection locked="0"/>
    </xf>
    <xf numFmtId="0" fontId="9" fillId="0" borderId="7" xfId="0" applyFont="1" applyBorder="1" applyAlignment="1">
      <alignment horizontal="right" shrinkToFit="1"/>
    </xf>
    <xf numFmtId="0" fontId="9" fillId="0" borderId="9" xfId="0" applyFont="1" applyBorder="1" applyAlignment="1">
      <alignment horizontal="right" shrinkToFit="1"/>
    </xf>
    <xf numFmtId="1" fontId="9" fillId="0" borderId="5" xfId="0" applyNumberFormat="1" applyFont="1" applyBorder="1" applyAlignment="1" applyProtection="1">
      <alignment horizontal="right" shrinkToFit="1"/>
      <protection locked="0"/>
    </xf>
    <xf numFmtId="0" fontId="9" fillId="0" borderId="6" xfId="0" applyFont="1" applyBorder="1" applyAlignment="1" applyProtection="1">
      <alignment horizontal="center" vertical="top" shrinkToFit="1"/>
      <protection locked="0"/>
    </xf>
    <xf numFmtId="3" fontId="9" fillId="0" borderId="5" xfId="0" applyNumberFormat="1" applyFont="1" applyBorder="1" applyAlignment="1" applyProtection="1">
      <alignment horizontal="right" shrinkToFit="1"/>
      <protection locked="0"/>
    </xf>
    <xf numFmtId="3" fontId="9" fillId="0" borderId="0" xfId="0" applyNumberFormat="1" applyFont="1" applyAlignment="1" applyProtection="1">
      <alignment horizontal="right" shrinkToFit="1"/>
      <protection locked="0"/>
    </xf>
    <xf numFmtId="0" fontId="9" fillId="0" borderId="5" xfId="0" applyFont="1" applyBorder="1" applyAlignment="1">
      <alignment horizontal="right" shrinkToFit="1"/>
    </xf>
    <xf numFmtId="0" fontId="9" fillId="0" borderId="6" xfId="0" applyFont="1" applyBorder="1" applyAlignment="1">
      <alignment horizontal="right" shrinkToFit="1"/>
    </xf>
    <xf numFmtId="0" fontId="9" fillId="0" borderId="15" xfId="0" applyFont="1" applyBorder="1" applyAlignment="1">
      <alignment vertical="top" shrinkToFit="1"/>
    </xf>
    <xf numFmtId="1" fontId="9" fillId="0" borderId="14" xfId="0" applyNumberFormat="1" applyFont="1" applyBorder="1" applyAlignment="1" applyProtection="1">
      <alignment horizontal="center" vertical="top" shrinkToFit="1"/>
      <protection locked="0"/>
    </xf>
    <xf numFmtId="0" fontId="9" fillId="0" borderId="15" xfId="0" applyFont="1" applyBorder="1" applyAlignment="1" applyProtection="1">
      <alignment horizontal="center" vertical="top" shrinkToFit="1"/>
      <protection locked="0"/>
    </xf>
    <xf numFmtId="3" fontId="9" fillId="0" borderId="13" xfId="0" applyNumberFormat="1" applyFont="1" applyBorder="1" applyAlignment="1" applyProtection="1">
      <alignment horizontal="center" vertical="top" shrinkToFit="1"/>
      <protection locked="0"/>
    </xf>
    <xf numFmtId="3" fontId="9" fillId="0" borderId="14" xfId="0" applyNumberFormat="1" applyFont="1" applyBorder="1" applyAlignment="1" applyProtection="1">
      <alignment horizontal="center" vertical="top" shrinkToFit="1"/>
      <protection locked="0"/>
    </xf>
    <xf numFmtId="0" fontId="11" fillId="0" borderId="8" xfId="3" applyFont="1" applyBorder="1" applyAlignment="1" applyProtection="1">
      <alignment horizontal="center" vertical="center" shrinkToFit="1"/>
      <protection locked="0"/>
    </xf>
    <xf numFmtId="3" fontId="12" fillId="0" borderId="8" xfId="0" applyNumberFormat="1" applyFont="1" applyBorder="1"/>
    <xf numFmtId="1" fontId="11" fillId="0" borderId="8" xfId="1" applyNumberFormat="1" applyFont="1" applyBorder="1" applyAlignment="1" applyProtection="1">
      <alignment horizontal="center" vertical="center" shrinkToFit="1"/>
      <protection locked="0"/>
    </xf>
    <xf numFmtId="0" fontId="11" fillId="0" borderId="9" xfId="0" applyFont="1" applyBorder="1" applyAlignment="1" applyProtection="1">
      <alignment horizontal="center" vertical="center" shrinkToFit="1"/>
      <protection locked="0"/>
    </xf>
    <xf numFmtId="0" fontId="11" fillId="0" borderId="0" xfId="3" applyFont="1" applyBorder="1" applyAlignment="1">
      <alignment horizontal="center" vertical="center" shrinkToFit="1"/>
    </xf>
    <xf numFmtId="3" fontId="12" fillId="0" borderId="0" xfId="0" applyNumberFormat="1" applyFont="1" applyBorder="1"/>
    <xf numFmtId="1" fontId="11" fillId="0" borderId="0" xfId="1" applyNumberFormat="1" applyFont="1" applyBorder="1" applyAlignment="1" applyProtection="1">
      <alignment horizontal="center" vertical="center" shrinkToFit="1"/>
      <protection locked="0"/>
    </xf>
    <xf numFmtId="0" fontId="11" fillId="0" borderId="6" xfId="0" applyFont="1" applyBorder="1" applyAlignment="1" applyProtection="1">
      <alignment horizontal="center" vertical="center" shrinkToFit="1"/>
      <protection locked="0"/>
    </xf>
    <xf numFmtId="0" fontId="12" fillId="0" borderId="0" xfId="0" applyFont="1" applyBorder="1" applyAlignment="1">
      <alignment horizontal="center"/>
    </xf>
    <xf numFmtId="0" fontId="11" fillId="0" borderId="0" xfId="3" applyFont="1" applyBorder="1" applyAlignment="1" applyProtection="1">
      <alignment horizontal="center" vertical="center" shrinkToFit="1"/>
      <protection locked="0"/>
    </xf>
    <xf numFmtId="0" fontId="11" fillId="0" borderId="0" xfId="0" applyFont="1" applyBorder="1" applyAlignment="1" applyProtection="1">
      <alignment horizontal="center" vertical="center"/>
      <protection locked="0"/>
    </xf>
    <xf numFmtId="0" fontId="11" fillId="7" borderId="13" xfId="3" applyFont="1" applyFill="1" applyBorder="1" applyAlignment="1" applyProtection="1">
      <alignment horizontal="center" wrapText="1" shrinkToFit="1"/>
      <protection locked="0"/>
    </xf>
    <xf numFmtId="0" fontId="11" fillId="7" borderId="14" xfId="3" applyFont="1" applyFill="1" applyBorder="1" applyAlignment="1" applyProtection="1">
      <alignment horizontal="center" wrapText="1" shrinkToFit="1"/>
      <protection locked="0"/>
    </xf>
    <xf numFmtId="0" fontId="11" fillId="7" borderId="15" xfId="3" applyFont="1" applyFill="1" applyBorder="1" applyAlignment="1" applyProtection="1">
      <alignment horizontal="center" wrapText="1" shrinkToFit="1"/>
      <protection locked="0"/>
    </xf>
    <xf numFmtId="3" fontId="4" fillId="3" borderId="5" xfId="1" applyNumberFormat="1" applyFont="1" applyFill="1" applyBorder="1" applyAlignment="1" applyProtection="1">
      <alignment horizontal="center" shrinkToFit="1"/>
      <protection locked="0"/>
    </xf>
    <xf numFmtId="3" fontId="4" fillId="3" borderId="0" xfId="1" applyNumberFormat="1" applyFont="1" applyFill="1" applyBorder="1" applyAlignment="1" applyProtection="1">
      <alignment horizontal="center" shrinkToFit="1"/>
      <protection locked="0"/>
    </xf>
    <xf numFmtId="3" fontId="4" fillId="3" borderId="6" xfId="1" applyNumberFormat="1" applyFont="1" applyFill="1" applyBorder="1" applyAlignment="1" applyProtection="1">
      <alignment horizontal="center" shrinkToFit="1"/>
      <protection locked="0"/>
    </xf>
    <xf numFmtId="0" fontId="5" fillId="2" borderId="3" xfId="3" applyFont="1" applyFill="1" applyBorder="1" applyAlignment="1" applyProtection="1">
      <alignment horizontal="center" vertical="center" wrapText="1" shrinkToFit="1"/>
      <protection locked="0"/>
    </xf>
    <xf numFmtId="0" fontId="5" fillId="2" borderId="3" xfId="0" applyFont="1" applyFill="1" applyBorder="1" applyAlignment="1" applyProtection="1">
      <alignment horizontal="center" vertical="center" shrinkToFit="1"/>
      <protection locked="0"/>
    </xf>
  </cellXfs>
  <cellStyles count="6">
    <cellStyle name="Comma" xfId="1" builtinId="3"/>
    <cellStyle name="Comma 4" xfId="4" xr:uid="{00000000-0005-0000-0000-000001000000}"/>
    <cellStyle name="Normal" xfId="0" builtinId="0"/>
    <cellStyle name="Normal 2" xfId="5" xr:uid="{D9411779-CC04-475E-9408-7C0FE13993FA}"/>
    <cellStyle name="Normal 4" xfId="3" xr:uid="{00000000-0005-0000-0000-000003000000}"/>
    <cellStyle name="Total" xfId="2" builtinId="25"/>
  </cellStyles>
  <dxfs count="4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CC04A6"/>
      <color rgb="FFBA168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27"/>
  <sheetViews>
    <sheetView rightToLeft="1" tabSelected="1" zoomScale="65" zoomScaleNormal="65" workbookViewId="0">
      <pane xSplit="14" ySplit="6" topLeftCell="O16" activePane="bottomRight" state="frozen"/>
      <selection pane="topRight" activeCell="R1" sqref="R1"/>
      <selection pane="bottomLeft" activeCell="A7" sqref="A7"/>
      <selection pane="bottomRight" activeCell="K14" sqref="K14"/>
    </sheetView>
  </sheetViews>
  <sheetFormatPr defaultRowHeight="15" x14ac:dyDescent="0.25"/>
  <cols>
    <col min="1" max="1" width="7.7109375" bestFit="1" customWidth="1"/>
    <col min="2" max="2" width="15.7109375" bestFit="1" customWidth="1"/>
    <col min="3" max="3" width="17" customWidth="1"/>
    <col min="4" max="4" width="17.140625" customWidth="1"/>
    <col min="5" max="5" width="54.140625" bestFit="1" customWidth="1"/>
    <col min="6" max="6" width="39" customWidth="1"/>
    <col min="7" max="7" width="27.28515625" bestFit="1" customWidth="1"/>
    <col min="8" max="8" width="22.42578125" style="8" bestFit="1" customWidth="1"/>
    <col min="9" max="9" width="10.140625" bestFit="1" customWidth="1"/>
    <col min="10" max="10" width="23.42578125" style="7" bestFit="1" customWidth="1"/>
    <col min="11" max="11" width="27.5703125" style="7" bestFit="1" customWidth="1"/>
    <col min="12" max="12" width="28.85546875" style="7" bestFit="1" customWidth="1"/>
    <col min="13" max="13" width="29.7109375" customWidth="1"/>
    <col min="14" max="14" width="28.85546875" customWidth="1"/>
    <col min="15" max="15" width="27.42578125" bestFit="1" customWidth="1"/>
  </cols>
  <sheetData>
    <row r="1" spans="1:14" ht="33.75" x14ac:dyDescent="0.4">
      <c r="A1" s="2"/>
      <c r="B1" s="3"/>
      <c r="C1" s="98" t="s">
        <v>18</v>
      </c>
      <c r="D1" s="98"/>
      <c r="E1" s="98"/>
      <c r="F1" s="98"/>
      <c r="G1" s="98"/>
      <c r="H1" s="98"/>
      <c r="I1" s="98"/>
      <c r="J1" s="98"/>
      <c r="K1" s="98"/>
      <c r="L1" s="99"/>
      <c r="M1" s="100" t="s">
        <v>19</v>
      </c>
      <c r="N1" s="101" t="s">
        <v>81</v>
      </c>
    </row>
    <row r="2" spans="1:14" ht="33.75" x14ac:dyDescent="0.4">
      <c r="A2" s="4"/>
      <c r="B2" s="54"/>
      <c r="C2" s="102" t="s">
        <v>20</v>
      </c>
      <c r="D2" s="102"/>
      <c r="E2" s="102"/>
      <c r="F2" s="102"/>
      <c r="G2" s="102"/>
      <c r="H2" s="102"/>
      <c r="I2" s="102"/>
      <c r="J2" s="102"/>
      <c r="K2" s="102"/>
      <c r="L2" s="103"/>
      <c r="M2" s="104" t="s">
        <v>21</v>
      </c>
      <c r="N2" s="105" t="s">
        <v>57</v>
      </c>
    </row>
    <row r="3" spans="1:14" ht="33.75" x14ac:dyDescent="0.4">
      <c r="A3" s="4"/>
      <c r="B3" s="54"/>
      <c r="C3" s="102" t="s">
        <v>80</v>
      </c>
      <c r="D3" s="106"/>
      <c r="E3" s="106"/>
      <c r="F3" s="106"/>
      <c r="G3" s="106"/>
      <c r="H3" s="106"/>
      <c r="I3" s="106"/>
      <c r="J3" s="106"/>
      <c r="K3" s="106"/>
      <c r="L3" s="103"/>
      <c r="M3" s="104" t="s">
        <v>22</v>
      </c>
      <c r="N3" s="105">
        <v>14031000006</v>
      </c>
    </row>
    <row r="4" spans="1:14" ht="34.5" thickBot="1" x14ac:dyDescent="0.45">
      <c r="A4" s="4"/>
      <c r="B4" s="54"/>
      <c r="C4" s="107"/>
      <c r="D4" s="108"/>
      <c r="E4" s="108"/>
      <c r="F4" s="108"/>
      <c r="G4" s="108"/>
      <c r="H4" s="108"/>
      <c r="I4" s="108"/>
      <c r="J4" s="108"/>
      <c r="K4" s="108"/>
      <c r="L4" s="103"/>
      <c r="M4" s="104" t="s">
        <v>23</v>
      </c>
      <c r="N4" s="105">
        <v>11</v>
      </c>
    </row>
    <row r="5" spans="1:14" ht="26.25" customHeight="1" x14ac:dyDescent="0.25">
      <c r="A5" s="35" t="s">
        <v>0</v>
      </c>
      <c r="B5" s="36" t="s">
        <v>1</v>
      </c>
      <c r="C5" s="36" t="s">
        <v>2</v>
      </c>
      <c r="D5" s="36" t="s">
        <v>3</v>
      </c>
      <c r="E5" s="36" t="s">
        <v>4</v>
      </c>
      <c r="F5" s="36" t="s">
        <v>5</v>
      </c>
      <c r="G5" s="37" t="s">
        <v>6</v>
      </c>
      <c r="H5" s="38" t="s">
        <v>7</v>
      </c>
      <c r="I5" s="39" t="s">
        <v>8</v>
      </c>
      <c r="J5" s="40" t="s">
        <v>9</v>
      </c>
      <c r="K5" s="41" t="s">
        <v>10</v>
      </c>
      <c r="L5" s="42" t="s">
        <v>11</v>
      </c>
      <c r="M5" s="43" t="s">
        <v>12</v>
      </c>
      <c r="N5" s="44" t="s">
        <v>13</v>
      </c>
    </row>
    <row r="6" spans="1:14" ht="26.25" customHeight="1" x14ac:dyDescent="0.25">
      <c r="A6" s="45"/>
      <c r="B6" s="46"/>
      <c r="C6" s="46"/>
      <c r="D6" s="46"/>
      <c r="E6" s="46"/>
      <c r="F6" s="46"/>
      <c r="G6" s="47"/>
      <c r="H6" s="29" t="s">
        <v>14</v>
      </c>
      <c r="I6" s="48"/>
      <c r="J6" s="49"/>
      <c r="K6" s="50"/>
      <c r="L6" s="51"/>
      <c r="M6" s="52"/>
      <c r="N6" s="53"/>
    </row>
    <row r="7" spans="1:14" ht="46.5" customHeight="1" x14ac:dyDescent="0.25">
      <c r="A7" s="115">
        <v>1</v>
      </c>
      <c r="B7" s="64">
        <v>3443649</v>
      </c>
      <c r="C7" s="65" t="s">
        <v>57</v>
      </c>
      <c r="D7" s="65" t="s">
        <v>54</v>
      </c>
      <c r="E7" s="65" t="s">
        <v>45</v>
      </c>
      <c r="F7" s="65" t="s">
        <v>46</v>
      </c>
      <c r="G7" s="66">
        <v>14031000005</v>
      </c>
      <c r="H7" s="65">
        <v>26100</v>
      </c>
      <c r="I7" s="67">
        <v>1600</v>
      </c>
      <c r="J7" s="67">
        <f t="shared" ref="J7:J17" si="0">I7*H7</f>
        <v>41760000</v>
      </c>
      <c r="K7" s="68" t="s">
        <v>71</v>
      </c>
      <c r="L7" s="69">
        <v>9432301853</v>
      </c>
      <c r="M7" s="69">
        <v>9146451204</v>
      </c>
      <c r="N7" s="116">
        <v>2919662597</v>
      </c>
    </row>
    <row r="8" spans="1:14" ht="46.5" customHeight="1" x14ac:dyDescent="0.25">
      <c r="A8" s="115">
        <v>2</v>
      </c>
      <c r="B8" s="64">
        <v>3443674</v>
      </c>
      <c r="C8" s="65" t="s">
        <v>57</v>
      </c>
      <c r="D8" s="65" t="s">
        <v>49</v>
      </c>
      <c r="E8" s="65" t="s">
        <v>45</v>
      </c>
      <c r="F8" s="65" t="s">
        <v>46</v>
      </c>
      <c r="G8" s="66">
        <v>14031000005</v>
      </c>
      <c r="H8" s="65">
        <v>26040</v>
      </c>
      <c r="I8" s="67">
        <v>1600</v>
      </c>
      <c r="J8" s="67">
        <f t="shared" si="0"/>
        <v>41664000</v>
      </c>
      <c r="K8" s="69" t="s">
        <v>74</v>
      </c>
      <c r="L8" s="68">
        <v>9580780284</v>
      </c>
      <c r="M8" s="69">
        <v>9171773559</v>
      </c>
      <c r="N8" s="69">
        <v>3381128523</v>
      </c>
    </row>
    <row r="9" spans="1:14" ht="46.5" customHeight="1" x14ac:dyDescent="0.25">
      <c r="A9" s="115">
        <v>3</v>
      </c>
      <c r="B9" s="64">
        <v>3443672</v>
      </c>
      <c r="C9" s="65" t="s">
        <v>57</v>
      </c>
      <c r="D9" s="65" t="s">
        <v>56</v>
      </c>
      <c r="E9" s="65" t="s">
        <v>45</v>
      </c>
      <c r="F9" s="65" t="s">
        <v>46</v>
      </c>
      <c r="G9" s="66">
        <v>14031000005</v>
      </c>
      <c r="H9" s="65">
        <v>27840</v>
      </c>
      <c r="I9" s="67">
        <v>1600</v>
      </c>
      <c r="J9" s="67">
        <f t="shared" si="0"/>
        <v>44544000</v>
      </c>
      <c r="K9" s="69" t="s">
        <v>75</v>
      </c>
      <c r="L9" s="68">
        <v>8409755210</v>
      </c>
      <c r="M9" s="69">
        <v>9172161235</v>
      </c>
      <c r="N9" s="69">
        <v>2420164539</v>
      </c>
    </row>
    <row r="10" spans="1:14" ht="46.5" customHeight="1" x14ac:dyDescent="0.25">
      <c r="A10" s="115">
        <v>4</v>
      </c>
      <c r="B10" s="64">
        <v>3443669</v>
      </c>
      <c r="C10" s="65" t="s">
        <v>57</v>
      </c>
      <c r="D10" s="65" t="s">
        <v>48</v>
      </c>
      <c r="E10" s="65" t="s">
        <v>45</v>
      </c>
      <c r="F10" s="65" t="s">
        <v>46</v>
      </c>
      <c r="G10" s="66">
        <v>14031000005</v>
      </c>
      <c r="H10" s="65">
        <v>27100</v>
      </c>
      <c r="I10" s="67">
        <v>1600</v>
      </c>
      <c r="J10" s="67">
        <f t="shared" si="0"/>
        <v>43360000</v>
      </c>
      <c r="K10" s="67" t="s">
        <v>76</v>
      </c>
      <c r="L10" s="70">
        <v>5952408478</v>
      </c>
      <c r="M10" s="69">
        <v>9389738927</v>
      </c>
      <c r="N10" s="69">
        <v>3380808172</v>
      </c>
    </row>
    <row r="11" spans="1:14" ht="46.5" customHeight="1" x14ac:dyDescent="0.25">
      <c r="A11" s="115">
        <v>5</v>
      </c>
      <c r="B11" s="64">
        <v>3443668</v>
      </c>
      <c r="C11" s="65" t="s">
        <v>57</v>
      </c>
      <c r="D11" s="65" t="s">
        <v>52</v>
      </c>
      <c r="E11" s="65" t="s">
        <v>45</v>
      </c>
      <c r="F11" s="65" t="s">
        <v>46</v>
      </c>
      <c r="G11" s="66">
        <v>14031000005</v>
      </c>
      <c r="H11" s="65">
        <v>24840</v>
      </c>
      <c r="I11" s="67">
        <v>1600</v>
      </c>
      <c r="J11" s="67">
        <f t="shared" si="0"/>
        <v>39744000</v>
      </c>
      <c r="K11" s="67" t="s">
        <v>78</v>
      </c>
      <c r="L11" s="68">
        <v>4017074567</v>
      </c>
      <c r="M11" s="69">
        <v>9173685874</v>
      </c>
      <c r="N11" s="69">
        <v>3131294711</v>
      </c>
    </row>
    <row r="12" spans="1:14" ht="46.5" customHeight="1" x14ac:dyDescent="0.25">
      <c r="A12" s="115">
        <v>6</v>
      </c>
      <c r="B12" s="64">
        <v>3443651</v>
      </c>
      <c r="C12" s="65" t="s">
        <v>57</v>
      </c>
      <c r="D12" s="65" t="s">
        <v>58</v>
      </c>
      <c r="E12" s="65" t="s">
        <v>45</v>
      </c>
      <c r="F12" s="65" t="s">
        <v>46</v>
      </c>
      <c r="G12" s="66">
        <v>14031000005</v>
      </c>
      <c r="H12" s="65">
        <v>26700</v>
      </c>
      <c r="I12" s="67">
        <v>1600</v>
      </c>
      <c r="J12" s="67">
        <f t="shared" si="0"/>
        <v>42720000</v>
      </c>
      <c r="K12" s="68" t="s">
        <v>72</v>
      </c>
      <c r="L12" s="69">
        <v>2080485020</v>
      </c>
      <c r="M12" s="69">
        <v>9354276898</v>
      </c>
      <c r="N12" s="69">
        <v>5099847511</v>
      </c>
    </row>
    <row r="13" spans="1:14" ht="46.5" customHeight="1" x14ac:dyDescent="0.25">
      <c r="A13" s="115">
        <v>7</v>
      </c>
      <c r="B13" s="68">
        <v>3443667</v>
      </c>
      <c r="C13" s="65" t="s">
        <v>57</v>
      </c>
      <c r="D13" s="65" t="s">
        <v>53</v>
      </c>
      <c r="E13" s="65" t="s">
        <v>45</v>
      </c>
      <c r="F13" s="65" t="s">
        <v>46</v>
      </c>
      <c r="G13" s="66">
        <v>14031000005</v>
      </c>
      <c r="H13" s="65">
        <v>27120</v>
      </c>
      <c r="I13" s="67">
        <v>1600</v>
      </c>
      <c r="J13" s="67">
        <f t="shared" si="0"/>
        <v>43392000</v>
      </c>
      <c r="K13" s="67" t="s">
        <v>78</v>
      </c>
      <c r="L13" s="68">
        <v>4017074567</v>
      </c>
      <c r="M13" s="69">
        <v>9173685874</v>
      </c>
      <c r="N13" s="69">
        <v>3131294711</v>
      </c>
    </row>
    <row r="14" spans="1:14" ht="46.5" customHeight="1" x14ac:dyDescent="0.25">
      <c r="A14" s="115">
        <v>8</v>
      </c>
      <c r="B14" s="68">
        <v>3443666</v>
      </c>
      <c r="C14" s="65" t="s">
        <v>57</v>
      </c>
      <c r="D14" s="65" t="s">
        <v>50</v>
      </c>
      <c r="E14" s="65" t="s">
        <v>45</v>
      </c>
      <c r="F14" s="65" t="s">
        <v>46</v>
      </c>
      <c r="G14" s="66">
        <v>14031000005</v>
      </c>
      <c r="H14" s="65">
        <v>27700</v>
      </c>
      <c r="I14" s="67">
        <v>1600</v>
      </c>
      <c r="J14" s="67">
        <f t="shared" si="0"/>
        <v>44320000</v>
      </c>
      <c r="K14" s="67" t="s">
        <v>78</v>
      </c>
      <c r="L14" s="68">
        <v>4017074567</v>
      </c>
      <c r="M14" s="69">
        <v>9173685874</v>
      </c>
      <c r="N14" s="69">
        <v>3131294711</v>
      </c>
    </row>
    <row r="15" spans="1:14" ht="46.5" customHeight="1" x14ac:dyDescent="0.25">
      <c r="A15" s="115">
        <v>9</v>
      </c>
      <c r="B15" s="68">
        <v>3443652</v>
      </c>
      <c r="C15" s="65" t="s">
        <v>57</v>
      </c>
      <c r="D15" s="65" t="s">
        <v>59</v>
      </c>
      <c r="E15" s="65" t="s">
        <v>45</v>
      </c>
      <c r="F15" s="65" t="s">
        <v>46</v>
      </c>
      <c r="G15" s="66">
        <v>14031000005</v>
      </c>
      <c r="H15" s="65">
        <v>26100</v>
      </c>
      <c r="I15" s="67">
        <v>1600</v>
      </c>
      <c r="J15" s="67">
        <f t="shared" si="0"/>
        <v>41760000</v>
      </c>
      <c r="K15" s="67" t="s">
        <v>77</v>
      </c>
      <c r="L15" s="70">
        <v>6840066160</v>
      </c>
      <c r="M15" s="69">
        <v>9186881128</v>
      </c>
      <c r="N15" s="69">
        <v>4810155579</v>
      </c>
    </row>
    <row r="16" spans="1:14" ht="46.5" customHeight="1" x14ac:dyDescent="0.25">
      <c r="A16" s="115">
        <v>10</v>
      </c>
      <c r="B16" s="68">
        <v>3443665</v>
      </c>
      <c r="C16" s="65" t="s">
        <v>57</v>
      </c>
      <c r="D16" s="65" t="s">
        <v>51</v>
      </c>
      <c r="E16" s="65" t="s">
        <v>45</v>
      </c>
      <c r="F16" s="65" t="s">
        <v>46</v>
      </c>
      <c r="G16" s="66">
        <v>14031000005</v>
      </c>
      <c r="H16" s="65">
        <v>26040</v>
      </c>
      <c r="I16" s="67">
        <v>1600</v>
      </c>
      <c r="J16" s="67">
        <f t="shared" si="0"/>
        <v>41664000</v>
      </c>
      <c r="K16" s="67" t="s">
        <v>79</v>
      </c>
      <c r="L16" s="70">
        <v>5411119318</v>
      </c>
      <c r="M16" s="69">
        <v>9362297164</v>
      </c>
      <c r="N16" s="69">
        <v>6169940719</v>
      </c>
    </row>
    <row r="17" spans="1:14" ht="46.5" customHeight="1" x14ac:dyDescent="0.25">
      <c r="A17" s="115">
        <v>11</v>
      </c>
      <c r="B17" s="68">
        <v>3443664</v>
      </c>
      <c r="C17" s="65" t="s">
        <v>57</v>
      </c>
      <c r="D17" s="65" t="s">
        <v>55</v>
      </c>
      <c r="E17" s="65" t="s">
        <v>45</v>
      </c>
      <c r="F17" s="65" t="s">
        <v>46</v>
      </c>
      <c r="G17" s="66">
        <v>14031000005</v>
      </c>
      <c r="H17" s="65">
        <v>26520</v>
      </c>
      <c r="I17" s="67">
        <v>1600</v>
      </c>
      <c r="J17" s="67">
        <f t="shared" si="0"/>
        <v>42432000</v>
      </c>
      <c r="K17" s="69" t="s">
        <v>75</v>
      </c>
      <c r="L17" s="68">
        <v>8409755210</v>
      </c>
      <c r="M17" s="69">
        <v>9172161235</v>
      </c>
      <c r="N17" s="69">
        <v>2420164539</v>
      </c>
    </row>
    <row r="18" spans="1:14" ht="34.5" thickBot="1" x14ac:dyDescent="0.9">
      <c r="A18" s="109" t="s">
        <v>15</v>
      </c>
      <c r="B18" s="110"/>
      <c r="C18" s="110"/>
      <c r="D18" s="110"/>
      <c r="E18" s="110"/>
      <c r="F18" s="110"/>
      <c r="G18" s="111"/>
      <c r="H18" s="61">
        <f>SUM(H7:H17)</f>
        <v>292100</v>
      </c>
      <c r="I18" s="63"/>
      <c r="J18" s="62">
        <f>SUM(J7:J17)</f>
        <v>467360000</v>
      </c>
      <c r="K18" s="112"/>
      <c r="L18" s="113"/>
      <c r="M18" s="113"/>
      <c r="N18" s="114"/>
    </row>
    <row r="19" spans="1:14" ht="44.25" customHeight="1" x14ac:dyDescent="0.9">
      <c r="A19" s="30" t="s">
        <v>16</v>
      </c>
      <c r="B19" s="55"/>
      <c r="C19" s="56"/>
      <c r="D19" s="56"/>
      <c r="E19" s="56"/>
      <c r="F19" s="56"/>
      <c r="G19" s="56"/>
      <c r="H19" s="12"/>
      <c r="I19" s="13"/>
      <c r="J19" s="14"/>
      <c r="K19" s="14"/>
      <c r="L19" s="14"/>
      <c r="M19" s="14"/>
      <c r="N19" s="1"/>
    </row>
    <row r="20" spans="1:14" ht="40.5" customHeight="1" x14ac:dyDescent="0.65">
      <c r="A20" s="31" t="s">
        <v>17</v>
      </c>
      <c r="B20" s="57"/>
      <c r="C20" s="57"/>
      <c r="D20" s="57"/>
      <c r="E20" s="57"/>
      <c r="F20" s="57"/>
      <c r="G20" s="57"/>
      <c r="H20" s="57"/>
      <c r="I20" s="57"/>
      <c r="J20" s="57"/>
      <c r="K20" s="57"/>
      <c r="L20" s="57"/>
      <c r="M20" s="57"/>
      <c r="N20" s="1"/>
    </row>
    <row r="21" spans="1:14" ht="40.5" customHeight="1" x14ac:dyDescent="0.65">
      <c r="A21" s="31" t="s">
        <v>73</v>
      </c>
      <c r="B21" s="57"/>
      <c r="C21" s="57"/>
      <c r="D21" s="57"/>
      <c r="E21" s="57"/>
      <c r="F21" s="57"/>
      <c r="G21" s="57"/>
      <c r="H21" s="57"/>
      <c r="I21" s="57"/>
      <c r="J21" s="57"/>
      <c r="K21" s="57"/>
      <c r="L21" s="57"/>
      <c r="M21" s="57"/>
      <c r="N21" s="1"/>
    </row>
    <row r="22" spans="1:14" ht="29.25" thickBot="1" x14ac:dyDescent="0.5">
      <c r="A22" s="15"/>
      <c r="B22" s="58"/>
      <c r="C22" s="58"/>
      <c r="D22" s="58"/>
      <c r="E22" s="58"/>
      <c r="F22" s="58"/>
      <c r="G22" s="58"/>
      <c r="H22" s="59"/>
      <c r="I22" s="58"/>
      <c r="J22" s="60"/>
      <c r="K22" s="60"/>
      <c r="L22" s="60"/>
      <c r="M22" s="58"/>
      <c r="N22" s="5"/>
    </row>
    <row r="23" spans="1:14" ht="36.75" thickBot="1" x14ac:dyDescent="0.95">
      <c r="A23" s="71" t="s">
        <v>24</v>
      </c>
      <c r="B23" s="72"/>
      <c r="C23" s="72"/>
      <c r="D23" s="72"/>
      <c r="E23" s="72"/>
      <c r="F23" s="73"/>
      <c r="G23" s="74" t="s">
        <v>25</v>
      </c>
      <c r="H23" s="75"/>
      <c r="I23" s="75"/>
      <c r="J23" s="75"/>
      <c r="K23" s="76"/>
      <c r="L23" s="75"/>
      <c r="M23" s="76"/>
      <c r="N23" s="5"/>
    </row>
    <row r="24" spans="1:14" ht="36.75" thickBot="1" x14ac:dyDescent="0.3">
      <c r="A24" s="77" t="s">
        <v>26</v>
      </c>
      <c r="B24" s="78"/>
      <c r="C24" s="77" t="s">
        <v>47</v>
      </c>
      <c r="D24" s="78"/>
      <c r="E24" s="77" t="s">
        <v>27</v>
      </c>
      <c r="F24" s="79"/>
      <c r="G24" s="80" t="s">
        <v>28</v>
      </c>
      <c r="H24" s="81"/>
      <c r="I24" s="82"/>
      <c r="J24" s="83" t="s">
        <v>29</v>
      </c>
      <c r="K24" s="84"/>
      <c r="L24" s="81" t="s">
        <v>29</v>
      </c>
      <c r="M24" s="82"/>
      <c r="N24" s="5"/>
    </row>
    <row r="25" spans="1:14" ht="36" x14ac:dyDescent="0.9">
      <c r="A25" s="85" t="s">
        <v>30</v>
      </c>
      <c r="B25" s="86"/>
      <c r="C25" s="17" t="s">
        <v>30</v>
      </c>
      <c r="D25" s="18"/>
      <c r="E25" s="17" t="s">
        <v>30</v>
      </c>
      <c r="F25" s="16"/>
      <c r="G25" s="87" t="s">
        <v>30</v>
      </c>
      <c r="I25" s="88"/>
      <c r="J25" s="89" t="s">
        <v>30</v>
      </c>
      <c r="K25" s="19"/>
      <c r="L25" s="90" t="s">
        <v>30</v>
      </c>
      <c r="M25" s="19"/>
      <c r="N25" s="5"/>
    </row>
    <row r="26" spans="1:14" ht="36" x14ac:dyDescent="0.9">
      <c r="A26" s="91" t="s">
        <v>31</v>
      </c>
      <c r="B26" s="92"/>
      <c r="C26" s="17" t="s">
        <v>31</v>
      </c>
      <c r="D26" s="18"/>
      <c r="E26" s="17" t="s">
        <v>31</v>
      </c>
      <c r="F26" s="16"/>
      <c r="G26" s="87" t="s">
        <v>31</v>
      </c>
      <c r="I26" s="88"/>
      <c r="J26" s="89" t="s">
        <v>31</v>
      </c>
      <c r="K26" s="19"/>
      <c r="L26" s="90" t="s">
        <v>31</v>
      </c>
      <c r="M26" s="19"/>
      <c r="N26" s="5"/>
    </row>
    <row r="27" spans="1:14" ht="171.75" customHeight="1" thickBot="1" x14ac:dyDescent="0.3">
      <c r="A27" s="20"/>
      <c r="B27" s="93"/>
      <c r="C27" s="20"/>
      <c r="D27" s="22"/>
      <c r="E27" s="20"/>
      <c r="F27" s="21"/>
      <c r="G27" s="20"/>
      <c r="H27" s="94"/>
      <c r="I27" s="95"/>
      <c r="J27" s="96"/>
      <c r="K27" s="23"/>
      <c r="L27" s="97"/>
      <c r="M27" s="23"/>
      <c r="N27" s="6"/>
    </row>
  </sheetData>
  <autoFilter ref="A5:N21" xr:uid="{00000000-0009-0000-0000-000000000000}">
    <filterColumn colId="8" showButton="0"/>
  </autoFilter>
  <mergeCells count="31">
    <mergeCell ref="A25:B25"/>
    <mergeCell ref="A26:B26"/>
    <mergeCell ref="L23:M23"/>
    <mergeCell ref="A24:B24"/>
    <mergeCell ref="C24:D24"/>
    <mergeCell ref="J24:K24"/>
    <mergeCell ref="L24:M24"/>
    <mergeCell ref="A23:F23"/>
    <mergeCell ref="G23:K23"/>
    <mergeCell ref="E24:F24"/>
    <mergeCell ref="G24:I24"/>
    <mergeCell ref="A19:B19"/>
    <mergeCell ref="A20:M20"/>
    <mergeCell ref="A21:M21"/>
    <mergeCell ref="C1:K1"/>
    <mergeCell ref="C2:K2"/>
    <mergeCell ref="C3:K3"/>
    <mergeCell ref="C4:K4"/>
    <mergeCell ref="E5:E6"/>
    <mergeCell ref="K18:N18"/>
    <mergeCell ref="A18:G18"/>
    <mergeCell ref="M5:M6"/>
    <mergeCell ref="N5:N6"/>
    <mergeCell ref="F5:F6"/>
    <mergeCell ref="G5:G6"/>
    <mergeCell ref="K5:K6"/>
    <mergeCell ref="L5:L6"/>
    <mergeCell ref="A5:A6"/>
    <mergeCell ref="B5:B6"/>
    <mergeCell ref="C5:C6"/>
    <mergeCell ref="D5:D6"/>
  </mergeCells>
  <phoneticPr fontId="7" type="noConversion"/>
  <conditionalFormatting sqref="D1:G4">
    <cfRule type="duplicateValues" dxfId="39" priority="3771"/>
    <cfRule type="duplicateValues" dxfId="38" priority="3772"/>
    <cfRule type="duplicateValues" dxfId="37" priority="3773"/>
  </conditionalFormatting>
  <conditionalFormatting sqref="E5:F5 D19:G21 D5:D6">
    <cfRule type="duplicateValues" dxfId="36" priority="3740"/>
    <cfRule type="duplicateValues" dxfId="35" priority="3741"/>
    <cfRule type="duplicateValues" dxfId="34" priority="3742"/>
  </conditionalFormatting>
  <conditionalFormatting sqref="K7">
    <cfRule type="duplicateValues" dxfId="29" priority="25"/>
    <cfRule type="duplicateValues" dxfId="28" priority="26"/>
    <cfRule type="duplicateValues" dxfId="27" priority="27"/>
  </conditionalFormatting>
  <conditionalFormatting sqref="K12">
    <cfRule type="duplicateValues" dxfId="26" priority="22"/>
    <cfRule type="duplicateValues" dxfId="25" priority="23"/>
    <cfRule type="duplicateValues" dxfId="24" priority="24"/>
  </conditionalFormatting>
  <conditionalFormatting sqref="L8">
    <cfRule type="duplicateValues" dxfId="23" priority="19"/>
    <cfRule type="duplicateValues" dxfId="22" priority="20"/>
    <cfRule type="duplicateValues" dxfId="21" priority="21"/>
  </conditionalFormatting>
  <conditionalFormatting sqref="L9">
    <cfRule type="duplicateValues" dxfId="20" priority="16"/>
    <cfRule type="duplicateValues" dxfId="19" priority="17"/>
    <cfRule type="duplicateValues" dxfId="18" priority="18"/>
  </conditionalFormatting>
  <conditionalFormatting sqref="L11">
    <cfRule type="duplicateValues" dxfId="17" priority="13"/>
    <cfRule type="duplicateValues" dxfId="16" priority="14"/>
    <cfRule type="duplicateValues" dxfId="15" priority="15"/>
  </conditionalFormatting>
  <conditionalFormatting sqref="L13">
    <cfRule type="duplicateValues" dxfId="14" priority="10"/>
    <cfRule type="duplicateValues" dxfId="13" priority="11"/>
    <cfRule type="duplicateValues" dxfId="12" priority="12"/>
  </conditionalFormatting>
  <conditionalFormatting sqref="L14">
    <cfRule type="duplicateValues" dxfId="11" priority="7"/>
    <cfRule type="duplicateValues" dxfId="10" priority="8"/>
    <cfRule type="duplicateValues" dxfId="9" priority="9"/>
  </conditionalFormatting>
  <conditionalFormatting sqref="L17">
    <cfRule type="duplicateValues" dxfId="8" priority="4"/>
    <cfRule type="duplicateValues" dxfId="7" priority="5"/>
    <cfRule type="duplicateValues" dxfId="6" priority="6"/>
  </conditionalFormatting>
  <conditionalFormatting sqref="B13:B17">
    <cfRule type="duplicateValues" dxfId="5" priority="3792"/>
    <cfRule type="duplicateValues" dxfId="4" priority="3793"/>
    <cfRule type="duplicateValues" dxfId="3" priority="3794"/>
  </conditionalFormatting>
  <conditionalFormatting sqref="D27:G27 D25:D26">
    <cfRule type="duplicateValues" dxfId="2" priority="1"/>
    <cfRule type="duplicateValues" dxfId="1" priority="2"/>
    <cfRule type="duplicateValues" dxfId="0" priority="3"/>
  </conditionalFormatting>
  <printOptions horizontalCentered="1"/>
  <pageMargins left="0" right="0" top="0.75" bottom="0.75" header="0.3" footer="0.3"/>
  <pageSetup paperSize="9" scale="41" fitToHeight="0" orientation="landscape" r:id="rId1"/>
  <ignoredErrors>
    <ignoredError sqref="J7:J17 H18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I13"/>
  <sheetViews>
    <sheetView rightToLeft="1" view="pageBreakPreview" zoomScale="60" zoomScaleNormal="70" workbookViewId="0">
      <pane xSplit="9" ySplit="1" topLeftCell="J2" activePane="bottomRight" state="frozen"/>
      <selection pane="topRight" activeCell="I1" sqref="I1"/>
      <selection pane="bottomLeft" activeCell="A2" sqref="A2"/>
      <selection pane="bottomRight" activeCell="B1" sqref="B1:I13"/>
    </sheetView>
  </sheetViews>
  <sheetFormatPr defaultRowHeight="15" x14ac:dyDescent="0.25"/>
  <cols>
    <col min="2" max="2" width="7.7109375" bestFit="1" customWidth="1"/>
    <col min="3" max="3" width="29.28515625" bestFit="1" customWidth="1"/>
    <col min="4" max="4" width="14.42578125" bestFit="1" customWidth="1"/>
    <col min="5" max="5" width="16.85546875" bestFit="1" customWidth="1"/>
    <col min="6" max="6" width="50.5703125" bestFit="1" customWidth="1"/>
    <col min="7" max="7" width="21.140625" bestFit="1" customWidth="1"/>
    <col min="8" max="8" width="16.7109375" style="7" bestFit="1" customWidth="1"/>
    <col min="9" max="9" width="48.140625" bestFit="1" customWidth="1"/>
  </cols>
  <sheetData>
    <row r="1" spans="2:9" ht="30" x14ac:dyDescent="0.25">
      <c r="B1" s="11" t="s">
        <v>32</v>
      </c>
      <c r="C1" s="24" t="s">
        <v>33</v>
      </c>
      <c r="D1" s="24" t="s">
        <v>34</v>
      </c>
      <c r="E1" s="24" t="s">
        <v>35</v>
      </c>
      <c r="F1" s="24" t="s">
        <v>36</v>
      </c>
      <c r="G1" s="24" t="s">
        <v>37</v>
      </c>
      <c r="H1" s="25" t="s">
        <v>38</v>
      </c>
      <c r="I1" s="24" t="s">
        <v>39</v>
      </c>
    </row>
    <row r="2" spans="2:9" ht="30" x14ac:dyDescent="0.25">
      <c r="B2" s="27">
        <v>1</v>
      </c>
      <c r="C2" s="26" t="s">
        <v>40</v>
      </c>
      <c r="D2" s="26" t="s">
        <v>60</v>
      </c>
      <c r="E2" s="26" t="s">
        <v>57</v>
      </c>
      <c r="F2" s="26" t="s">
        <v>41</v>
      </c>
      <c r="G2" s="26" t="s">
        <v>42</v>
      </c>
      <c r="H2" s="26">
        <v>26040</v>
      </c>
      <c r="I2" s="28" t="s">
        <v>43</v>
      </c>
    </row>
    <row r="3" spans="2:9" ht="30" x14ac:dyDescent="0.25">
      <c r="B3" s="27">
        <v>2</v>
      </c>
      <c r="C3" s="26" t="s">
        <v>40</v>
      </c>
      <c r="D3" s="26" t="s">
        <v>61</v>
      </c>
      <c r="E3" s="26" t="s">
        <v>57</v>
      </c>
      <c r="F3" s="26" t="s">
        <v>41</v>
      </c>
      <c r="G3" s="26" t="s">
        <v>42</v>
      </c>
      <c r="H3" s="26">
        <v>26100</v>
      </c>
      <c r="I3" s="28" t="s">
        <v>43</v>
      </c>
    </row>
    <row r="4" spans="2:9" ht="30" x14ac:dyDescent="0.25">
      <c r="B4" s="27">
        <v>3</v>
      </c>
      <c r="C4" s="26" t="s">
        <v>40</v>
      </c>
      <c r="D4" s="26" t="s">
        <v>62</v>
      </c>
      <c r="E4" s="26" t="s">
        <v>57</v>
      </c>
      <c r="F4" s="26" t="s">
        <v>41</v>
      </c>
      <c r="G4" s="26" t="s">
        <v>42</v>
      </c>
      <c r="H4" s="26">
        <v>27840</v>
      </c>
      <c r="I4" s="28" t="s">
        <v>43</v>
      </c>
    </row>
    <row r="5" spans="2:9" ht="30" x14ac:dyDescent="0.25">
      <c r="B5" s="27">
        <v>4</v>
      </c>
      <c r="C5" s="26" t="s">
        <v>40</v>
      </c>
      <c r="D5" s="26" t="s">
        <v>63</v>
      </c>
      <c r="E5" s="26" t="s">
        <v>57</v>
      </c>
      <c r="F5" s="26" t="s">
        <v>41</v>
      </c>
      <c r="G5" s="26" t="s">
        <v>42</v>
      </c>
      <c r="H5" s="26">
        <v>27100</v>
      </c>
      <c r="I5" s="28" t="s">
        <v>43</v>
      </c>
    </row>
    <row r="6" spans="2:9" ht="30" x14ac:dyDescent="0.25">
      <c r="B6" s="27">
        <v>5</v>
      </c>
      <c r="C6" s="26" t="s">
        <v>40</v>
      </c>
      <c r="D6" s="26" t="s">
        <v>64</v>
      </c>
      <c r="E6" s="26" t="s">
        <v>57</v>
      </c>
      <c r="F6" s="26" t="s">
        <v>41</v>
      </c>
      <c r="G6" s="26" t="s">
        <v>42</v>
      </c>
      <c r="H6" s="26">
        <v>27700</v>
      </c>
      <c r="I6" s="28" t="s">
        <v>43</v>
      </c>
    </row>
    <row r="7" spans="2:9" ht="30" x14ac:dyDescent="0.25">
      <c r="B7" s="27">
        <v>6</v>
      </c>
      <c r="C7" s="26" t="s">
        <v>40</v>
      </c>
      <c r="D7" s="26" t="s">
        <v>65</v>
      </c>
      <c r="E7" s="26" t="s">
        <v>57</v>
      </c>
      <c r="F7" s="26" t="s">
        <v>41</v>
      </c>
      <c r="G7" s="26" t="s">
        <v>42</v>
      </c>
      <c r="H7" s="26">
        <v>24840</v>
      </c>
      <c r="I7" s="28" t="s">
        <v>43</v>
      </c>
    </row>
    <row r="8" spans="2:9" ht="30" x14ac:dyDescent="0.25">
      <c r="B8" s="27">
        <v>7</v>
      </c>
      <c r="C8" s="26" t="s">
        <v>40</v>
      </c>
      <c r="D8" s="26" t="s">
        <v>66</v>
      </c>
      <c r="E8" s="26" t="s">
        <v>57</v>
      </c>
      <c r="F8" s="26" t="s">
        <v>41</v>
      </c>
      <c r="G8" s="26" t="s">
        <v>42</v>
      </c>
      <c r="H8" s="26">
        <v>27120</v>
      </c>
      <c r="I8" s="28" t="s">
        <v>43</v>
      </c>
    </row>
    <row r="9" spans="2:9" ht="30" x14ac:dyDescent="0.25">
      <c r="B9" s="27">
        <v>8</v>
      </c>
      <c r="C9" s="26" t="s">
        <v>40</v>
      </c>
      <c r="D9" s="26" t="s">
        <v>67</v>
      </c>
      <c r="E9" s="26" t="s">
        <v>57</v>
      </c>
      <c r="F9" s="26" t="s">
        <v>41</v>
      </c>
      <c r="G9" s="26" t="s">
        <v>42</v>
      </c>
      <c r="H9" s="26">
        <v>26700</v>
      </c>
      <c r="I9" s="28" t="s">
        <v>43</v>
      </c>
    </row>
    <row r="10" spans="2:9" ht="30" x14ac:dyDescent="0.25">
      <c r="B10" s="27">
        <v>9</v>
      </c>
      <c r="C10" s="26" t="s">
        <v>40</v>
      </c>
      <c r="D10" s="26" t="s">
        <v>68</v>
      </c>
      <c r="E10" s="26" t="s">
        <v>57</v>
      </c>
      <c r="F10" s="26" t="s">
        <v>41</v>
      </c>
      <c r="G10" s="26" t="s">
        <v>42</v>
      </c>
      <c r="H10" s="26">
        <v>26100</v>
      </c>
      <c r="I10" s="28" t="s">
        <v>43</v>
      </c>
    </row>
    <row r="11" spans="2:9" ht="30" x14ac:dyDescent="0.25">
      <c r="B11" s="27">
        <v>10</v>
      </c>
      <c r="C11" s="26" t="s">
        <v>40</v>
      </c>
      <c r="D11" s="26" t="s">
        <v>69</v>
      </c>
      <c r="E11" s="26" t="s">
        <v>57</v>
      </c>
      <c r="F11" s="26" t="s">
        <v>41</v>
      </c>
      <c r="G11" s="26" t="s">
        <v>42</v>
      </c>
      <c r="H11" s="26">
        <v>26040</v>
      </c>
      <c r="I11" s="28" t="s">
        <v>43</v>
      </c>
    </row>
    <row r="12" spans="2:9" ht="30" x14ac:dyDescent="0.25">
      <c r="B12" s="27">
        <v>11</v>
      </c>
      <c r="C12" s="26" t="s">
        <v>40</v>
      </c>
      <c r="D12" s="26" t="s">
        <v>70</v>
      </c>
      <c r="E12" s="26" t="s">
        <v>57</v>
      </c>
      <c r="F12" s="26" t="s">
        <v>41</v>
      </c>
      <c r="G12" s="26" t="s">
        <v>42</v>
      </c>
      <c r="H12" s="26">
        <v>26520</v>
      </c>
      <c r="I12" s="28" t="s">
        <v>43</v>
      </c>
    </row>
    <row r="13" spans="2:9" ht="34.5" thickBot="1" x14ac:dyDescent="0.3">
      <c r="B13" s="32" t="s">
        <v>44</v>
      </c>
      <c r="C13" s="33"/>
      <c r="D13" s="33"/>
      <c r="E13" s="33"/>
      <c r="F13" s="33"/>
      <c r="G13" s="34"/>
      <c r="H13" s="9">
        <f>SUM(H2:H12)</f>
        <v>292100</v>
      </c>
      <c r="I13" s="10"/>
    </row>
  </sheetData>
  <autoFilter ref="B1:I12" xr:uid="{00000000-0009-0000-0000-000001000000}"/>
  <mergeCells count="1">
    <mergeCell ref="B13:G13"/>
  </mergeCells>
  <phoneticPr fontId="7" type="noConversion"/>
  <printOptions horizontalCentered="1"/>
  <pageMargins left="0" right="0" top="0.75" bottom="0.75" header="0.3" footer="0.3"/>
  <pageSetup paperSize="9" scale="49" fitToHeight="0" orientation="portrait" r:id="rId1"/>
  <ignoredErrors>
    <ignoredError sqref="D2:D1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Sheet1</vt:lpstr>
      <vt:lpstr>سیستم</vt:lpstr>
      <vt:lpstr>سیستم!Print_Area</vt:lpstr>
      <vt:lpstr>Sheet1!Print_Titles</vt:lpstr>
      <vt:lpstr>سیستم!Print_Titles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2024-07-22T11:56:41Z</dcterms:modified>
</cp:coreProperties>
</file>