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filterPrivacy="1"/>
  <xr:revisionPtr revIDLastSave="0" documentId="13_ncr:1_{6AE73F54-E7FA-4688-A157-01ECADB8C1E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سیستم" sheetId="2" r:id="rId2"/>
  </sheets>
  <definedNames>
    <definedName name="_xlnm._FilterDatabase" localSheetId="0" hidden="1">Sheet1!$A$5:$N$25</definedName>
    <definedName name="_xlnm._FilterDatabase" localSheetId="1" hidden="1">سیستم!$A$1:$H$16</definedName>
    <definedName name="_xlnm.Print_Area" localSheetId="0">Sheet1!$A$1:$P$31</definedName>
    <definedName name="_xlnm.Print_Area" localSheetId="1">سیستم!$A$1:$H$17</definedName>
    <definedName name="_xlnm.Print_Titles" localSheetId="0">Sheet1!$5:$6</definedName>
    <definedName name="_xlnm.Print_Titles" localSheetId="1">سیستم!$1:$1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" l="1"/>
  <c r="J22" i="1"/>
  <c r="G17" i="2" l="1"/>
  <c r="J11" i="1" l="1"/>
  <c r="J12" i="1"/>
  <c r="J13" i="1"/>
  <c r="J14" i="1"/>
  <c r="J15" i="1"/>
  <c r="J16" i="1"/>
  <c r="J17" i="1"/>
  <c r="J18" i="1"/>
  <c r="J19" i="1"/>
  <c r="J20" i="1"/>
  <c r="J21" i="1"/>
  <c r="J7" i="1" l="1"/>
  <c r="J8" i="1"/>
  <c r="J9" i="1"/>
  <c r="J10" i="1"/>
</calcChain>
</file>

<file path=xl/sharedStrings.xml><?xml version="1.0" encoding="utf-8"?>
<sst xmlns="http://schemas.openxmlformats.org/spreadsheetml/2006/main" count="223" uniqueCount="93">
  <si>
    <t xml:space="preserve">رديف </t>
  </si>
  <si>
    <t xml:space="preserve">شماره بارنامه </t>
  </si>
  <si>
    <t xml:space="preserve">تاريخ بارنامه </t>
  </si>
  <si>
    <t xml:space="preserve">شماره كاميون </t>
  </si>
  <si>
    <t>مبدا</t>
  </si>
  <si>
    <t>مقصد</t>
  </si>
  <si>
    <t>شماره حواله</t>
  </si>
  <si>
    <t>مقدار - كيلو گرم</t>
  </si>
  <si>
    <t>کرایه به کیلوگرم</t>
  </si>
  <si>
    <t>جمع پرداختی</t>
  </si>
  <si>
    <t xml:space="preserve">صاحب حساب </t>
  </si>
  <si>
    <t xml:space="preserve">شماره حساب ملت </t>
  </si>
  <si>
    <t>شماره موبایل</t>
  </si>
  <si>
    <t xml:space="preserve">شماره ملی صاحب حساب </t>
  </si>
  <si>
    <t>خالص</t>
  </si>
  <si>
    <t>جمع:</t>
  </si>
  <si>
    <t>توضیحات:</t>
  </si>
  <si>
    <t>با امضاء ذیل صورتخلاصه، هزینه پرداخت وجه بارنامه های پیوست مرتبط با حمل قیر تایید می گردد.</t>
  </si>
  <si>
    <t>شركت پالایش نفت جی (سهامی عام)</t>
  </si>
  <si>
    <t>شماره سريال</t>
  </si>
  <si>
    <t>صورتخلاصه بارنامه های حمل قیر(سایت بندرعباس)</t>
  </si>
  <si>
    <t>تاریخ تهیه</t>
  </si>
  <si>
    <t>شماره مجوز تحویل (حواله)</t>
  </si>
  <si>
    <t>تعداد پیوست</t>
  </si>
  <si>
    <t>مسئولین بارنامه</t>
  </si>
  <si>
    <t>واحد معاونت بازرگانی</t>
  </si>
  <si>
    <t>حامد دهقانی</t>
  </si>
  <si>
    <t>نواب علیزاده</t>
  </si>
  <si>
    <t>کنترل کننده</t>
  </si>
  <si>
    <t>تایید کننده</t>
  </si>
  <si>
    <t>تاريخ:</t>
  </si>
  <si>
    <t>امضاء :</t>
  </si>
  <si>
    <t>ردیف</t>
  </si>
  <si>
    <t>نوع سند</t>
  </si>
  <si>
    <t>شماره</t>
  </si>
  <si>
    <t>تاریخ</t>
  </si>
  <si>
    <t>انبار</t>
  </si>
  <si>
    <t>نام کالا</t>
  </si>
  <si>
    <t>مقدار</t>
  </si>
  <si>
    <t>انبار مقابل</t>
  </si>
  <si>
    <t>رسید انتقال بین انبارها</t>
  </si>
  <si>
    <t>انبار قیر بندرعباس(اسکله شهید رجایی)</t>
  </si>
  <si>
    <t>قیر VG40 - فله</t>
  </si>
  <si>
    <t>انبار قیر بندرعباس(پلنت خلیج فارس)</t>
  </si>
  <si>
    <t>مجموع</t>
  </si>
  <si>
    <t>انبار قیر بندرعباس پلنت خلیج فارس 214</t>
  </si>
  <si>
    <t>انبار قیر بندرعباس 104</t>
  </si>
  <si>
    <t>واحد لجستیک</t>
  </si>
  <si>
    <t>169ع58</t>
  </si>
  <si>
    <t>648ع58</t>
  </si>
  <si>
    <t>حسین فارسی</t>
  </si>
  <si>
    <t>مجتبی کرد</t>
  </si>
  <si>
    <t>0307289</t>
  </si>
  <si>
    <t>1403/05/03</t>
  </si>
  <si>
    <t>0307294</t>
  </si>
  <si>
    <t>1403/05/08</t>
  </si>
  <si>
    <t>0307295</t>
  </si>
  <si>
    <t>0307296</t>
  </si>
  <si>
    <t>0307297</t>
  </si>
  <si>
    <t>0307298</t>
  </si>
  <si>
    <t>0307300</t>
  </si>
  <si>
    <t>0307302</t>
  </si>
  <si>
    <t>0307304</t>
  </si>
  <si>
    <t>0307305</t>
  </si>
  <si>
    <t>0307306</t>
  </si>
  <si>
    <t>0307307</t>
  </si>
  <si>
    <t>0307308</t>
  </si>
  <si>
    <t>0307309</t>
  </si>
  <si>
    <t>0307310</t>
  </si>
  <si>
    <t>591ع67</t>
  </si>
  <si>
    <t>1403/05/07</t>
  </si>
  <si>
    <t>123ع61</t>
  </si>
  <si>
    <t>294ع21</t>
  </si>
  <si>
    <t>797ع57</t>
  </si>
  <si>
    <t>436ع69</t>
  </si>
  <si>
    <t>379ع38</t>
  </si>
  <si>
    <t>ایوب توکلی</t>
  </si>
  <si>
    <t>114ع98</t>
  </si>
  <si>
    <t>647ع64</t>
  </si>
  <si>
    <t>محمد اراضی نژاد</t>
  </si>
  <si>
    <t>742ع55</t>
  </si>
  <si>
    <t>985ع86</t>
  </si>
  <si>
    <t>549ع94</t>
  </si>
  <si>
    <t>767ع52</t>
  </si>
  <si>
    <t>هادی دمیری</t>
  </si>
  <si>
    <t>صادق کریمی کوچی</t>
  </si>
  <si>
    <t>حمید جهانشاهی نسب</t>
  </si>
  <si>
    <t>محسن باقری</t>
  </si>
  <si>
    <t>شهرام اسماعیلی فرد</t>
  </si>
  <si>
    <t>09013929599</t>
  </si>
  <si>
    <t>1403/214/24</t>
  </si>
  <si>
    <t>از تاریخ 1403/05/03 تا 1403/05/08</t>
  </si>
  <si>
    <t>مقدار حمل شده به میزان404.930 تن با مقدار مجوز تحویل (حواله) فروش رفته مطابقت دارد/ ندارد.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</si>
</sst>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_-;_-* #,##0\-;_-* &quot;-&quot;??_-;_-@_-"/>
    <numFmt numFmtId="165" formatCode="_-* #,##0.00_-;_-* #,##0.00\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6"/>
      <name val="B Nazanin"/>
      <charset val="178"/>
    </font>
    <font>
      <b/>
      <sz val="18"/>
      <name val="B Nazanin"/>
      <charset val="178"/>
    </font>
    <font>
      <sz val="18"/>
      <name val="Calibri"/>
      <family val="2"/>
      <charset val="178"/>
      <scheme val="minor"/>
    </font>
    <font>
      <b/>
      <sz val="18"/>
      <color theme="1"/>
      <name val="B Nazanin"/>
      <charset val="178"/>
    </font>
    <font>
      <sz val="8"/>
      <name val="Calibri"/>
      <family val="2"/>
      <scheme val="minor"/>
    </font>
    <font>
      <b/>
      <sz val="20"/>
      <color theme="1"/>
      <name val="B Nazanin"/>
      <charset val="178"/>
    </font>
    <font>
      <b/>
      <sz val="22"/>
      <name val="B Nazanin"/>
      <charset val="178"/>
    </font>
    <font>
      <sz val="22"/>
      <color theme="1"/>
      <name val="Calibri"/>
      <family val="2"/>
      <scheme val="minor"/>
    </font>
    <font>
      <b/>
      <sz val="17"/>
      <name val="B Nazanin"/>
      <charset val="178"/>
    </font>
    <font>
      <b/>
      <sz val="17"/>
      <color theme="1"/>
      <name val="B Nazanin"/>
      <charset val="17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</cellStyleXfs>
  <cellXfs count="133">
    <xf numFmtId="0" fontId="0" fillId="0" borderId="0" xfId="0"/>
    <xf numFmtId="0" fontId="4" fillId="0" borderId="10" xfId="0" applyFont="1" applyBorder="1" applyAlignment="1" applyProtection="1">
      <alignment horizontal="right" shrinkToFit="1"/>
      <protection locked="0"/>
    </xf>
    <xf numFmtId="0" fontId="5" fillId="0" borderId="11" xfId="3" applyFont="1" applyBorder="1" applyAlignment="1" applyProtection="1">
      <alignment horizontal="center" vertical="center" shrinkToFit="1"/>
      <protection locked="0"/>
    </xf>
    <xf numFmtId="0" fontId="5" fillId="0" borderId="12" xfId="3" applyFont="1" applyBorder="1" applyAlignment="1" applyProtection="1">
      <alignment horizontal="center" vertical="center" shrinkToFit="1"/>
      <protection locked="0"/>
    </xf>
    <xf numFmtId="3" fontId="6" fillId="0" borderId="12" xfId="0" applyNumberFormat="1" applyFont="1" applyBorder="1"/>
    <xf numFmtId="1" fontId="5" fillId="0" borderId="12" xfId="1" applyNumberFormat="1" applyFont="1" applyBorder="1" applyAlignment="1" applyProtection="1">
      <alignment horizontal="center" vertical="center" shrinkToFit="1"/>
      <protection locked="0"/>
    </xf>
    <xf numFmtId="0" fontId="5" fillId="0" borderId="13" xfId="0" applyFont="1" applyBorder="1" applyAlignment="1" applyProtection="1">
      <alignment horizontal="center" vertical="center" shrinkToFit="1"/>
      <protection locked="0"/>
    </xf>
    <xf numFmtId="0" fontId="5" fillId="0" borderId="9" xfId="3" applyFont="1" applyBorder="1" applyAlignment="1" applyProtection="1">
      <alignment horizontal="center" vertical="center" shrinkToFit="1"/>
      <protection locked="0"/>
    </xf>
    <xf numFmtId="1" fontId="5" fillId="0" borderId="0" xfId="1" applyNumberFormat="1" applyFont="1" applyBorder="1" applyAlignment="1" applyProtection="1">
      <alignment horizontal="center" vertical="center" shrinkToFi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0" fillId="0" borderId="10" xfId="0" applyBorder="1"/>
    <xf numFmtId="0" fontId="0" fillId="0" borderId="18" xfId="0" applyBorder="1"/>
    <xf numFmtId="0" fontId="0" fillId="0" borderId="19" xfId="0" applyBorder="1"/>
    <xf numFmtId="3" fontId="0" fillId="0" borderId="0" xfId="0" applyNumberFormat="1"/>
    <xf numFmtId="1" fontId="0" fillId="0" borderId="0" xfId="0" applyNumberFormat="1"/>
    <xf numFmtId="3" fontId="9" fillId="5" borderId="20" xfId="0" applyNumberFormat="1" applyFont="1" applyFill="1" applyBorder="1" applyAlignment="1">
      <alignment horizontal="center" vertical="center"/>
    </xf>
    <xf numFmtId="0" fontId="0" fillId="6" borderId="19" xfId="0" applyFill="1" applyBorder="1"/>
    <xf numFmtId="1" fontId="10" fillId="0" borderId="0" xfId="1" applyNumberFormat="1" applyFont="1" applyBorder="1" applyAlignment="1" applyProtection="1">
      <alignment horizontal="right" shrinkToFit="1"/>
      <protection locked="0"/>
    </xf>
    <xf numFmtId="164" fontId="10" fillId="0" borderId="0" xfId="1" applyNumberFormat="1" applyFont="1" applyBorder="1" applyAlignment="1" applyProtection="1">
      <alignment horizontal="right" shrinkToFit="1"/>
      <protection locked="0"/>
    </xf>
    <xf numFmtId="3" fontId="10" fillId="0" borderId="0" xfId="1" applyNumberFormat="1" applyFont="1" applyBorder="1" applyAlignment="1" applyProtection="1">
      <alignment horizontal="right" shrinkToFit="1"/>
      <protection locked="0"/>
    </xf>
    <xf numFmtId="0" fontId="11" fillId="0" borderId="9" xfId="0" applyFont="1" applyBorder="1"/>
    <xf numFmtId="0" fontId="10" fillId="0" borderId="9" xfId="0" applyFont="1" applyBorder="1" applyAlignment="1">
      <alignment vertical="top" shrinkToFit="1"/>
    </xf>
    <xf numFmtId="0" fontId="10" fillId="0" borderId="10" xfId="0" applyFont="1" applyBorder="1" applyAlignment="1">
      <alignment vertical="top" shrinkToFit="1"/>
    </xf>
    <xf numFmtId="3" fontId="10" fillId="0" borderId="10" xfId="0" applyNumberFormat="1" applyFont="1" applyBorder="1" applyAlignment="1" applyProtection="1">
      <alignment horizontal="center" vertical="top" shrinkToFit="1"/>
      <protection locked="0"/>
    </xf>
    <xf numFmtId="0" fontId="10" fillId="0" borderId="17" xfId="0" applyFont="1" applyBorder="1" applyAlignment="1">
      <alignment vertical="top" shrinkToFit="1"/>
    </xf>
    <xf numFmtId="0" fontId="10" fillId="0" borderId="18" xfId="0" applyFont="1" applyBorder="1" applyAlignment="1">
      <alignment vertical="top" shrinkToFit="1"/>
    </xf>
    <xf numFmtId="0" fontId="10" fillId="2" borderId="19" xfId="0" applyFont="1" applyFill="1" applyBorder="1" applyAlignment="1">
      <alignment vertical="top" shrinkToFit="1"/>
    </xf>
    <xf numFmtId="3" fontId="10" fillId="0" borderId="19" xfId="0" applyNumberFormat="1" applyFont="1" applyBorder="1" applyAlignment="1" applyProtection="1">
      <alignment horizontal="center" vertical="top" shrinkToFit="1"/>
      <protection locked="0"/>
    </xf>
    <xf numFmtId="0" fontId="7" fillId="2" borderId="5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3" fontId="7" fillId="2" borderId="5" xfId="0" applyNumberFormat="1" applyFont="1" applyFill="1" applyBorder="1" applyAlignment="1">
      <alignment horizontal="center" vertical="center"/>
    </xf>
    <xf numFmtId="0" fontId="0" fillId="2" borderId="0" xfId="0" applyFill="1"/>
    <xf numFmtId="164" fontId="12" fillId="4" borderId="4" xfId="1" applyNumberFormat="1" applyFont="1" applyFill="1" applyBorder="1" applyAlignment="1" applyProtection="1">
      <alignment vertical="center" wrapText="1" shrinkToFit="1" readingOrder="2"/>
      <protection locked="0"/>
    </xf>
    <xf numFmtId="3" fontId="12" fillId="4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2" fillId="4" borderId="3" xfId="1" applyNumberFormat="1" applyFont="1" applyFill="1" applyBorder="1" applyAlignment="1" applyProtection="1">
      <alignment horizontal="center" vertical="center" wrapText="1" shrinkToFit="1"/>
      <protection locked="0"/>
    </xf>
    <xf numFmtId="3" fontId="12" fillId="4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2" fillId="4" borderId="8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2" fillId="4" borderId="8" xfId="1" applyNumberFormat="1" applyFont="1" applyFill="1" applyBorder="1" applyAlignment="1" applyProtection="1">
      <alignment horizontal="center" vertical="center" wrapText="1" shrinkToFit="1"/>
      <protection locked="0"/>
    </xf>
    <xf numFmtId="0" fontId="13" fillId="2" borderId="5" xfId="0" applyFont="1" applyFill="1" applyBorder="1" applyAlignment="1" applyProtection="1">
      <alignment horizontal="center" vertical="center" shrinkToFit="1"/>
      <protection locked="0"/>
    </xf>
    <xf numFmtId="164" fontId="12" fillId="2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2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3" fillId="2" borderId="5" xfId="4" applyNumberFormat="1" applyFont="1" applyFill="1" applyBorder="1" applyAlignment="1" applyProtection="1">
      <alignment horizontal="center" vertical="center"/>
      <protection locked="0"/>
    </xf>
    <xf numFmtId="0" fontId="12" fillId="2" borderId="5" xfId="0" applyFont="1" applyFill="1" applyBorder="1" applyAlignment="1" applyProtection="1">
      <alignment horizontal="center" vertical="center"/>
      <protection locked="0"/>
    </xf>
    <xf numFmtId="0" fontId="13" fillId="2" borderId="5" xfId="2" applyFont="1" applyFill="1" applyBorder="1" applyAlignment="1">
      <alignment horizontal="center" vertical="center"/>
    </xf>
    <xf numFmtId="0" fontId="13" fillId="2" borderId="5" xfId="4" applyNumberFormat="1" applyFont="1" applyFill="1" applyBorder="1" applyAlignment="1" applyProtection="1">
      <alignment horizontal="center" vertical="center"/>
      <protection locked="0"/>
    </xf>
    <xf numFmtId="1" fontId="13" fillId="2" borderId="5" xfId="4" applyNumberFormat="1" applyFont="1" applyFill="1" applyBorder="1" applyAlignment="1" applyProtection="1">
      <alignment horizontal="center" vertical="center"/>
      <protection locked="0"/>
    </xf>
    <xf numFmtId="0" fontId="5" fillId="6" borderId="19" xfId="3" applyFont="1" applyFill="1" applyBorder="1" applyAlignment="1" applyProtection="1">
      <alignment wrapText="1" shrinkToFit="1"/>
      <protection locked="0"/>
    </xf>
    <xf numFmtId="0" fontId="13" fillId="2" borderId="3" xfId="0" applyFont="1" applyFill="1" applyBorder="1" applyAlignment="1" applyProtection="1">
      <alignment horizontal="center" vertical="center" shrinkToFit="1"/>
      <protection locked="0"/>
    </xf>
    <xf numFmtId="164" fontId="12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7" fillId="5" borderId="26" xfId="4" applyNumberFormat="1" applyFont="1" applyFill="1" applyBorder="1" applyAlignment="1" applyProtection="1">
      <alignment horizontal="center"/>
      <protection locked="0"/>
    </xf>
    <xf numFmtId="3" fontId="13" fillId="2" borderId="3" xfId="4" applyNumberFormat="1" applyFont="1" applyFill="1" applyBorder="1" applyAlignment="1" applyProtection="1">
      <alignment horizontal="center" vertical="center"/>
      <protection locked="0"/>
    </xf>
    <xf numFmtId="3" fontId="5" fillId="8" borderId="26" xfId="0" applyNumberFormat="1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>
      <alignment horizontal="center" vertical="center"/>
    </xf>
    <xf numFmtId="3" fontId="7" fillId="2" borderId="8" xfId="0" applyNumberFormat="1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3" fontId="7" fillId="4" borderId="30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1" fontId="10" fillId="0" borderId="9" xfId="0" applyNumberFormat="1" applyFont="1" applyBorder="1" applyAlignment="1" applyProtection="1">
      <alignment horizontal="right" shrinkToFit="1"/>
      <protection locked="0"/>
    </xf>
    <xf numFmtId="0" fontId="10" fillId="0" borderId="10" xfId="0" applyFont="1" applyBorder="1" applyAlignment="1" applyProtection="1">
      <alignment horizontal="center" vertical="top" shrinkToFit="1"/>
      <protection locked="0"/>
    </xf>
    <xf numFmtId="3" fontId="10" fillId="0" borderId="9" xfId="0" applyNumberFormat="1" applyFont="1" applyBorder="1" applyAlignment="1" applyProtection="1">
      <alignment horizontal="right" shrinkToFit="1"/>
      <protection locked="0"/>
    </xf>
    <xf numFmtId="0" fontId="10" fillId="0" borderId="19" xfId="0" applyFont="1" applyBorder="1" applyAlignment="1">
      <alignment vertical="top" shrinkToFit="1"/>
    </xf>
    <xf numFmtId="1" fontId="10" fillId="0" borderId="18" xfId="0" applyNumberFormat="1" applyFont="1" applyBorder="1" applyAlignment="1" applyProtection="1">
      <alignment horizontal="center" vertical="top" shrinkToFit="1"/>
      <protection locked="0"/>
    </xf>
    <xf numFmtId="0" fontId="10" fillId="0" borderId="19" xfId="0" applyFont="1" applyBorder="1" applyAlignment="1" applyProtection="1">
      <alignment horizontal="center" vertical="top" shrinkToFit="1"/>
      <protection locked="0"/>
    </xf>
    <xf numFmtId="3" fontId="10" fillId="0" borderId="17" xfId="0" applyNumberFormat="1" applyFont="1" applyBorder="1" applyAlignment="1" applyProtection="1">
      <alignment horizontal="center" vertical="top" shrinkToFit="1"/>
      <protection locked="0"/>
    </xf>
    <xf numFmtId="3" fontId="10" fillId="0" borderId="18" xfId="0" applyNumberFormat="1" applyFont="1" applyBorder="1" applyAlignment="1" applyProtection="1">
      <alignment horizontal="center" vertical="top" shrinkToFit="1"/>
      <protection locked="0"/>
    </xf>
    <xf numFmtId="0" fontId="0" fillId="0" borderId="12" xfId="0" applyBorder="1"/>
    <xf numFmtId="0" fontId="0" fillId="0" borderId="13" xfId="0" applyBorder="1"/>
    <xf numFmtId="0" fontId="5" fillId="0" borderId="0" xfId="3" applyFont="1" applyAlignment="1" applyProtection="1">
      <alignment horizontal="center" vertical="center" shrinkToFit="1"/>
      <protection locked="0"/>
    </xf>
    <xf numFmtId="3" fontId="6" fillId="0" borderId="0" xfId="0" applyNumberFormat="1" applyFont="1"/>
    <xf numFmtId="0" fontId="12" fillId="2" borderId="21" xfId="3" applyFont="1" applyFill="1" applyBorder="1" applyAlignment="1" applyProtection="1">
      <alignment horizontal="center" vertical="center" wrapText="1" shrinkToFit="1"/>
      <protection locked="0"/>
    </xf>
    <xf numFmtId="0" fontId="0" fillId="2" borderId="10" xfId="0" applyFill="1" applyBorder="1"/>
    <xf numFmtId="0" fontId="12" fillId="2" borderId="2" xfId="3" applyFont="1" applyFill="1" applyBorder="1" applyAlignment="1" applyProtection="1">
      <alignment horizontal="center" vertical="center" wrapText="1" shrinkToFit="1"/>
      <protection locked="0"/>
    </xf>
    <xf numFmtId="0" fontId="10" fillId="0" borderId="0" xfId="0" applyFont="1" applyAlignment="1" applyProtection="1">
      <alignment horizontal="right" shrinkToFit="1"/>
      <protection locked="0"/>
    </xf>
    <xf numFmtId="0" fontId="11" fillId="0" borderId="0" xfId="0" applyFont="1"/>
    <xf numFmtId="1" fontId="11" fillId="0" borderId="0" xfId="0" applyNumberFormat="1" applyFont="1"/>
    <xf numFmtId="3" fontId="11" fillId="0" borderId="0" xfId="0" applyNumberFormat="1" applyFont="1"/>
    <xf numFmtId="3" fontId="10" fillId="0" borderId="0" xfId="0" applyNumberFormat="1" applyFont="1" applyAlignment="1" applyProtection="1">
      <alignment horizontal="right" shrinkToFit="1"/>
      <protection locked="0"/>
    </xf>
    <xf numFmtId="0" fontId="13" fillId="2" borderId="6" xfId="2" applyFont="1" applyFill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0" fillId="0" borderId="11" xfId="0" applyFont="1" applyBorder="1" applyAlignment="1">
      <alignment horizontal="right" shrinkToFit="1"/>
    </xf>
    <xf numFmtId="0" fontId="10" fillId="0" borderId="13" xfId="0" applyFont="1" applyBorder="1" applyAlignment="1">
      <alignment horizontal="right" shrinkToFit="1"/>
    </xf>
    <xf numFmtId="0" fontId="10" fillId="0" borderId="9" xfId="0" applyFont="1" applyBorder="1" applyAlignment="1">
      <alignment horizontal="right" shrinkToFit="1"/>
    </xf>
    <xf numFmtId="0" fontId="10" fillId="0" borderId="10" xfId="0" applyFont="1" applyBorder="1" applyAlignment="1">
      <alignment horizontal="right" shrinkToFit="1"/>
    </xf>
    <xf numFmtId="0" fontId="10" fillId="0" borderId="28" xfId="0" applyFont="1" applyBorder="1" applyAlignment="1" applyProtection="1">
      <alignment horizontal="center" shrinkToFit="1"/>
      <protection locked="0"/>
    </xf>
    <xf numFmtId="0" fontId="10" fillId="0" borderId="29" xfId="0" applyFont="1" applyBorder="1" applyAlignment="1" applyProtection="1">
      <alignment horizontal="center" shrinkToFit="1"/>
      <protection locked="0"/>
    </xf>
    <xf numFmtId="0" fontId="10" fillId="0" borderId="27" xfId="0" applyFont="1" applyBorder="1" applyAlignment="1">
      <alignment horizontal="center" vertical="top" shrinkToFit="1"/>
    </xf>
    <xf numFmtId="0" fontId="10" fillId="0" borderId="29" xfId="0" applyFont="1" applyBorder="1" applyAlignment="1">
      <alignment horizontal="center" vertical="top" shrinkToFit="1"/>
    </xf>
    <xf numFmtId="3" fontId="10" fillId="0" borderId="27" xfId="0" applyNumberFormat="1" applyFont="1" applyBorder="1" applyAlignment="1" applyProtection="1">
      <alignment horizontal="center" vertical="top" shrinkToFit="1"/>
      <protection locked="0"/>
    </xf>
    <xf numFmtId="3" fontId="10" fillId="0" borderId="29" xfId="0" applyNumberFormat="1" applyFont="1" applyBorder="1" applyAlignment="1" applyProtection="1">
      <alignment horizontal="center" vertical="top" shrinkToFit="1"/>
      <protection locked="0"/>
    </xf>
    <xf numFmtId="0" fontId="10" fillId="0" borderId="28" xfId="0" applyFont="1" applyBorder="1" applyAlignment="1" applyProtection="1">
      <alignment horizontal="center" vertical="top" shrinkToFit="1"/>
      <protection locked="0"/>
    </xf>
    <xf numFmtId="0" fontId="10" fillId="0" borderId="29" xfId="0" applyFont="1" applyBorder="1" applyAlignment="1" applyProtection="1">
      <alignment horizontal="center" vertical="top" shrinkToFit="1"/>
      <protection locked="0"/>
    </xf>
    <xf numFmtId="0" fontId="10" fillId="0" borderId="11" xfId="0" applyFont="1" applyBorder="1" applyAlignment="1">
      <alignment horizontal="center" shrinkToFit="1"/>
    </xf>
    <xf numFmtId="0" fontId="10" fillId="0" borderId="12" xfId="0" applyFont="1" applyBorder="1" applyAlignment="1">
      <alignment horizontal="center" shrinkToFit="1"/>
    </xf>
    <xf numFmtId="0" fontId="10" fillId="0" borderId="13" xfId="0" applyFont="1" applyBorder="1" applyAlignment="1">
      <alignment horizontal="center" shrinkToFit="1"/>
    </xf>
    <xf numFmtId="0" fontId="10" fillId="0" borderId="27" xfId="0" applyFont="1" applyBorder="1" applyAlignment="1" applyProtection="1">
      <alignment horizontal="center" shrinkToFit="1"/>
      <protection locked="0"/>
    </xf>
    <xf numFmtId="0" fontId="10" fillId="0" borderId="28" xfId="0" applyFont="1" applyBorder="1" applyAlignment="1">
      <alignment horizontal="center" vertical="top" shrinkToFit="1"/>
    </xf>
    <xf numFmtId="0" fontId="10" fillId="0" borderId="27" xfId="0" applyFont="1" applyBorder="1" applyAlignment="1" applyProtection="1">
      <alignment horizontal="center" vertical="top" shrinkToFit="1"/>
      <protection locked="0"/>
    </xf>
    <xf numFmtId="0" fontId="10" fillId="0" borderId="9" xfId="0" applyFont="1" applyBorder="1" applyAlignment="1" applyProtection="1">
      <alignment horizontal="right" shrinkToFit="1"/>
      <protection locked="0"/>
    </xf>
    <xf numFmtId="0" fontId="10" fillId="0" borderId="0" xfId="0" applyFont="1" applyAlignment="1" applyProtection="1">
      <alignment horizontal="right" shrinkToFit="1"/>
      <protection locked="0"/>
    </xf>
    <xf numFmtId="0" fontId="10" fillId="0" borderId="9" xfId="0" applyFont="1" applyBorder="1" applyAlignment="1" applyProtection="1">
      <alignment horizontal="right" vertical="center" shrinkToFit="1"/>
      <protection locked="0"/>
    </xf>
    <xf numFmtId="0" fontId="10" fillId="0" borderId="0" xfId="0" applyFont="1" applyAlignment="1" applyProtection="1">
      <alignment horizontal="right" vertical="center" shrinkToFit="1"/>
      <protection locked="0"/>
    </xf>
    <xf numFmtId="0" fontId="5" fillId="0" borderId="12" xfId="3" applyFont="1" applyBorder="1" applyAlignment="1" applyProtection="1">
      <alignment horizontal="center" vertical="center" shrinkToFit="1"/>
      <protection locked="0"/>
    </xf>
    <xf numFmtId="0" fontId="5" fillId="0" borderId="0" xfId="3" applyFont="1" applyAlignment="1">
      <alignment horizontal="center" vertical="center" shrinkToFit="1"/>
    </xf>
    <xf numFmtId="0" fontId="6" fillId="0" borderId="0" xfId="0" applyFont="1" applyAlignment="1">
      <alignment horizontal="center"/>
    </xf>
    <xf numFmtId="0" fontId="5" fillId="0" borderId="0" xfId="3" applyFont="1" applyAlignment="1" applyProtection="1">
      <alignment horizontal="center" vertical="center" shrinkToFi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2" fillId="4" borderId="3" xfId="3" applyFont="1" applyFill="1" applyBorder="1" applyAlignment="1" applyProtection="1">
      <alignment horizontal="center" vertical="center" wrapText="1" shrinkToFit="1"/>
      <protection locked="0"/>
    </xf>
    <xf numFmtId="0" fontId="12" fillId="4" borderId="8" xfId="3" applyFont="1" applyFill="1" applyBorder="1" applyAlignment="1" applyProtection="1">
      <alignment horizontal="center" vertical="center" wrapText="1" shrinkToFit="1"/>
      <protection locked="0"/>
    </xf>
    <xf numFmtId="3" fontId="4" fillId="3" borderId="24" xfId="1" applyNumberFormat="1" applyFont="1" applyFill="1" applyBorder="1" applyAlignment="1" applyProtection="1">
      <alignment horizontal="center" shrinkToFit="1"/>
      <protection locked="0"/>
    </xf>
    <xf numFmtId="3" fontId="4" fillId="3" borderId="25" xfId="1" applyNumberFormat="1" applyFont="1" applyFill="1" applyBorder="1" applyAlignment="1" applyProtection="1">
      <alignment horizontal="center" shrinkToFit="1"/>
      <protection locked="0"/>
    </xf>
    <xf numFmtId="3" fontId="4" fillId="3" borderId="31" xfId="1" applyNumberFormat="1" applyFont="1" applyFill="1" applyBorder="1" applyAlignment="1" applyProtection="1">
      <alignment horizontal="center" shrinkToFit="1"/>
      <protection locked="0"/>
    </xf>
    <xf numFmtId="0" fontId="5" fillId="7" borderId="27" xfId="3" applyFont="1" applyFill="1" applyBorder="1" applyAlignment="1" applyProtection="1">
      <alignment horizontal="center" wrapText="1" shrinkToFit="1"/>
      <protection locked="0"/>
    </xf>
    <xf numFmtId="0" fontId="5" fillId="7" borderId="28" xfId="3" applyFont="1" applyFill="1" applyBorder="1" applyAlignment="1" applyProtection="1">
      <alignment horizontal="center" wrapText="1" shrinkToFit="1"/>
      <protection locked="0"/>
    </xf>
    <xf numFmtId="0" fontId="5" fillId="7" borderId="29" xfId="3" applyFont="1" applyFill="1" applyBorder="1" applyAlignment="1" applyProtection="1">
      <alignment horizontal="center" wrapText="1" shrinkToFit="1"/>
      <protection locked="0"/>
    </xf>
    <xf numFmtId="0" fontId="12" fillId="4" borderId="3" xfId="0" applyFont="1" applyFill="1" applyBorder="1" applyAlignment="1" applyProtection="1">
      <alignment horizontal="center" vertical="center" shrinkToFit="1"/>
      <protection locked="0"/>
    </xf>
    <xf numFmtId="0" fontId="12" fillId="4" borderId="8" xfId="0" applyFont="1" applyFill="1" applyBorder="1" applyAlignment="1" applyProtection="1">
      <alignment horizontal="center" vertical="center" shrinkToFit="1"/>
      <protection locked="0"/>
    </xf>
    <xf numFmtId="0" fontId="12" fillId="4" borderId="22" xfId="0" applyFont="1" applyFill="1" applyBorder="1" applyAlignment="1" applyProtection="1">
      <alignment horizontal="center" vertical="center" shrinkToFit="1"/>
      <protection locked="0"/>
    </xf>
    <xf numFmtId="0" fontId="12" fillId="4" borderId="23" xfId="0" applyFont="1" applyFill="1" applyBorder="1" applyAlignment="1" applyProtection="1">
      <alignment horizontal="center" vertical="center" shrinkToFit="1"/>
      <protection locked="0"/>
    </xf>
    <xf numFmtId="1" fontId="12" fillId="4" borderId="3" xfId="1" applyNumberFormat="1" applyFont="1" applyFill="1" applyBorder="1" applyAlignment="1" applyProtection="1">
      <alignment horizontal="center" vertical="center" wrapText="1" shrinkToFit="1"/>
      <protection locked="0"/>
    </xf>
    <xf numFmtId="1" fontId="12" fillId="4" borderId="8" xfId="1" applyNumberFormat="1" applyFont="1" applyFill="1" applyBorder="1" applyAlignment="1" applyProtection="1">
      <alignment horizontal="center" vertical="center" wrapText="1" shrinkToFit="1"/>
      <protection locked="0"/>
    </xf>
    <xf numFmtId="164" fontId="12" fillId="4" borderId="3" xfId="4" applyNumberFormat="1" applyFont="1" applyFill="1" applyBorder="1" applyAlignment="1" applyProtection="1">
      <alignment horizontal="center" vertical="center" shrinkToFit="1"/>
      <protection locked="0"/>
    </xf>
    <xf numFmtId="164" fontId="12" fillId="4" borderId="8" xfId="4" applyNumberFormat="1" applyFont="1" applyFill="1" applyBorder="1" applyAlignment="1" applyProtection="1">
      <alignment horizontal="center" vertical="center" shrinkToFit="1"/>
      <protection locked="0"/>
    </xf>
    <xf numFmtId="1" fontId="12" fillId="4" borderId="3" xfId="0" applyNumberFormat="1" applyFont="1" applyFill="1" applyBorder="1" applyAlignment="1" applyProtection="1">
      <alignment horizontal="center" vertical="center" shrinkToFit="1"/>
      <protection locked="0"/>
    </xf>
    <xf numFmtId="1" fontId="12" fillId="4" borderId="8" xfId="0" applyNumberFormat="1" applyFont="1" applyFill="1" applyBorder="1" applyAlignment="1" applyProtection="1">
      <alignment horizontal="center" vertical="center" shrinkToFit="1"/>
      <protection locked="0"/>
    </xf>
    <xf numFmtId="0" fontId="12" fillId="4" borderId="2" xfId="3" applyFont="1" applyFill="1" applyBorder="1" applyAlignment="1" applyProtection="1">
      <alignment horizontal="center" vertical="center" wrapText="1" shrinkToFit="1"/>
      <protection locked="0"/>
    </xf>
    <xf numFmtId="0" fontId="12" fillId="4" borderId="7" xfId="3" applyFont="1" applyFill="1" applyBorder="1" applyAlignment="1" applyProtection="1">
      <alignment horizontal="center" vertical="center" wrapText="1" shrinkToFit="1"/>
      <protection locked="0"/>
    </xf>
    <xf numFmtId="3" fontId="9" fillId="7" borderId="14" xfId="0" applyNumberFormat="1" applyFont="1" applyFill="1" applyBorder="1" applyAlignment="1">
      <alignment horizontal="center" vertical="center"/>
    </xf>
    <xf numFmtId="3" fontId="9" fillId="7" borderId="16" xfId="0" applyNumberFormat="1" applyFont="1" applyFill="1" applyBorder="1" applyAlignment="1">
      <alignment horizontal="center" vertical="center"/>
    </xf>
    <xf numFmtId="3" fontId="9" fillId="7" borderId="15" xfId="0" applyNumberFormat="1" applyFont="1" applyFill="1" applyBorder="1" applyAlignment="1">
      <alignment horizontal="center" vertical="center"/>
    </xf>
  </cellXfs>
  <cellStyles count="6">
    <cellStyle name="Comma" xfId="1" builtinId="3"/>
    <cellStyle name="Comma 4" xfId="4" xr:uid="{00000000-0005-0000-0000-000001000000}"/>
    <cellStyle name="Normal" xfId="0" builtinId="0"/>
    <cellStyle name="Normal 2" xfId="5" xr:uid="{D9411779-CC04-475E-9408-7C0FE13993FA}"/>
    <cellStyle name="Normal 4" xfId="3" xr:uid="{00000000-0005-0000-0000-000003000000}"/>
    <cellStyle name="Total" xfId="2" builtinId="25"/>
  </cellStyles>
  <dxfs count="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4A6"/>
      <color rgb="FFBA16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1"/>
  <sheetViews>
    <sheetView rightToLeft="1" tabSelected="1" zoomScale="60" zoomScaleNormal="60" workbookViewId="0">
      <pane xSplit="14" ySplit="6" topLeftCell="O13" activePane="bottomRight" state="frozen"/>
      <selection pane="topRight" activeCell="R1" sqref="R1"/>
      <selection pane="bottomLeft" activeCell="A7" sqref="A7"/>
      <selection pane="bottomRight" activeCell="I21" sqref="I21"/>
    </sheetView>
  </sheetViews>
  <sheetFormatPr defaultRowHeight="15" x14ac:dyDescent="0.25"/>
  <cols>
    <col min="1" max="1" width="11.85546875" customWidth="1"/>
    <col min="2" max="2" width="16.5703125" bestFit="1" customWidth="1"/>
    <col min="3" max="3" width="22.7109375" bestFit="1" customWidth="1"/>
    <col min="4" max="4" width="17.140625" customWidth="1"/>
    <col min="5" max="5" width="50.28515625" bestFit="1" customWidth="1"/>
    <col min="6" max="6" width="34.28515625" customWidth="1"/>
    <col min="7" max="7" width="27.28515625" bestFit="1" customWidth="1"/>
    <col min="8" max="8" width="22.42578125" style="14" bestFit="1" customWidth="1"/>
    <col min="9" max="9" width="9.85546875" bestFit="1" customWidth="1"/>
    <col min="10" max="10" width="23.28515625" style="13" bestFit="1" customWidth="1"/>
    <col min="11" max="11" width="27.5703125" style="13" bestFit="1" customWidth="1"/>
    <col min="12" max="12" width="28.7109375" style="13" bestFit="1" customWidth="1"/>
    <col min="13" max="13" width="35.140625" bestFit="1" customWidth="1"/>
    <col min="14" max="14" width="30" customWidth="1"/>
    <col min="15" max="15" width="27.42578125" bestFit="1" customWidth="1"/>
  </cols>
  <sheetData>
    <row r="1" spans="1:16" ht="30" x14ac:dyDescent="0.35">
      <c r="A1" s="2"/>
      <c r="B1" s="3"/>
      <c r="C1" s="105" t="s">
        <v>18</v>
      </c>
      <c r="D1" s="105"/>
      <c r="E1" s="105"/>
      <c r="F1" s="105"/>
      <c r="G1" s="105"/>
      <c r="H1" s="105"/>
      <c r="I1" s="105"/>
      <c r="J1" s="105"/>
      <c r="K1" s="105"/>
      <c r="L1" s="4"/>
      <c r="M1" s="5" t="s">
        <v>19</v>
      </c>
      <c r="N1" s="6" t="s">
        <v>90</v>
      </c>
      <c r="O1" s="69"/>
      <c r="P1" s="70"/>
    </row>
    <row r="2" spans="1:16" ht="30" x14ac:dyDescent="0.35">
      <c r="A2" s="7"/>
      <c r="B2" s="71"/>
      <c r="C2" s="106" t="s">
        <v>20</v>
      </c>
      <c r="D2" s="106"/>
      <c r="E2" s="106"/>
      <c r="F2" s="106"/>
      <c r="G2" s="106"/>
      <c r="H2" s="106"/>
      <c r="I2" s="106"/>
      <c r="J2" s="106"/>
      <c r="K2" s="106"/>
      <c r="L2" s="72"/>
      <c r="M2" s="8" t="s">
        <v>21</v>
      </c>
      <c r="N2" s="9" t="s">
        <v>55</v>
      </c>
      <c r="P2" s="10"/>
    </row>
    <row r="3" spans="1:16" ht="30" x14ac:dyDescent="0.35">
      <c r="A3" s="7"/>
      <c r="B3" s="71"/>
      <c r="C3" s="106" t="s">
        <v>91</v>
      </c>
      <c r="D3" s="107"/>
      <c r="E3" s="107"/>
      <c r="F3" s="107"/>
      <c r="G3" s="107"/>
      <c r="H3" s="107"/>
      <c r="I3" s="107"/>
      <c r="J3" s="107"/>
      <c r="K3" s="107"/>
      <c r="L3" s="72"/>
      <c r="M3" s="8" t="s">
        <v>22</v>
      </c>
      <c r="N3" s="9">
        <v>14031000006</v>
      </c>
      <c r="P3" s="10"/>
    </row>
    <row r="4" spans="1:16" ht="30" x14ac:dyDescent="0.35">
      <c r="A4" s="7"/>
      <c r="B4" s="71"/>
      <c r="C4" s="108"/>
      <c r="D4" s="109"/>
      <c r="E4" s="109"/>
      <c r="F4" s="109"/>
      <c r="G4" s="109"/>
      <c r="H4" s="109"/>
      <c r="I4" s="109"/>
      <c r="J4" s="109"/>
      <c r="K4" s="109"/>
      <c r="L4" s="72"/>
      <c r="M4" s="8" t="s">
        <v>23</v>
      </c>
      <c r="N4" s="9">
        <v>15</v>
      </c>
      <c r="P4" s="10"/>
    </row>
    <row r="5" spans="1:16" ht="26.25" customHeight="1" x14ac:dyDescent="0.25">
      <c r="A5" s="128" t="s">
        <v>0</v>
      </c>
      <c r="B5" s="110" t="s">
        <v>1</v>
      </c>
      <c r="C5" s="110" t="s">
        <v>2</v>
      </c>
      <c r="D5" s="110" t="s">
        <v>3</v>
      </c>
      <c r="E5" s="110" t="s">
        <v>4</v>
      </c>
      <c r="F5" s="110" t="s">
        <v>5</v>
      </c>
      <c r="G5" s="122" t="s">
        <v>6</v>
      </c>
      <c r="H5" s="33" t="s">
        <v>7</v>
      </c>
      <c r="I5" s="34" t="s">
        <v>8</v>
      </c>
      <c r="J5" s="35" t="s">
        <v>9</v>
      </c>
      <c r="K5" s="124" t="s">
        <v>10</v>
      </c>
      <c r="L5" s="126" t="s">
        <v>11</v>
      </c>
      <c r="M5" s="118" t="s">
        <v>12</v>
      </c>
      <c r="N5" s="120" t="s">
        <v>13</v>
      </c>
      <c r="P5" s="10"/>
    </row>
    <row r="6" spans="1:16" ht="26.25" customHeight="1" x14ac:dyDescent="0.25">
      <c r="A6" s="129"/>
      <c r="B6" s="111"/>
      <c r="C6" s="111"/>
      <c r="D6" s="111"/>
      <c r="E6" s="111"/>
      <c r="F6" s="111"/>
      <c r="G6" s="123"/>
      <c r="H6" s="36" t="s">
        <v>14</v>
      </c>
      <c r="I6" s="37"/>
      <c r="J6" s="38"/>
      <c r="K6" s="125"/>
      <c r="L6" s="127"/>
      <c r="M6" s="119"/>
      <c r="N6" s="121"/>
      <c r="P6" s="10"/>
    </row>
    <row r="7" spans="1:16" s="32" customFormat="1" ht="46.5" customHeight="1" x14ac:dyDescent="0.25">
      <c r="A7" s="73">
        <v>1</v>
      </c>
      <c r="B7" s="39">
        <v>7786462</v>
      </c>
      <c r="C7" s="40" t="s">
        <v>53</v>
      </c>
      <c r="D7" s="40" t="s">
        <v>69</v>
      </c>
      <c r="E7" s="40" t="s">
        <v>45</v>
      </c>
      <c r="F7" s="40" t="s">
        <v>46</v>
      </c>
      <c r="G7" s="41">
        <v>14031000006</v>
      </c>
      <c r="H7" s="40">
        <v>27200</v>
      </c>
      <c r="I7" s="42">
        <v>1600</v>
      </c>
      <c r="J7" s="42">
        <f t="shared" ref="J7:J21" si="0">I7*H7</f>
        <v>43520000</v>
      </c>
      <c r="K7" s="43" t="s">
        <v>84</v>
      </c>
      <c r="L7" s="43">
        <v>9368213158</v>
      </c>
      <c r="M7" s="44">
        <v>9179328365</v>
      </c>
      <c r="N7" s="81">
        <v>5139966301</v>
      </c>
      <c r="P7" s="74"/>
    </row>
    <row r="8" spans="1:16" ht="46.5" customHeight="1" x14ac:dyDescent="0.25">
      <c r="A8" s="73">
        <v>2</v>
      </c>
      <c r="B8" s="39">
        <v>7786452</v>
      </c>
      <c r="C8" s="40" t="s">
        <v>70</v>
      </c>
      <c r="D8" s="40" t="s">
        <v>71</v>
      </c>
      <c r="E8" s="40" t="s">
        <v>45</v>
      </c>
      <c r="F8" s="40" t="s">
        <v>46</v>
      </c>
      <c r="G8" s="41">
        <v>14031000006</v>
      </c>
      <c r="H8" s="40">
        <v>28460</v>
      </c>
      <c r="I8" s="42">
        <v>1600</v>
      </c>
      <c r="J8" s="42">
        <f t="shared" si="0"/>
        <v>45536000</v>
      </c>
      <c r="K8" s="45" t="s">
        <v>85</v>
      </c>
      <c r="L8" s="44">
        <v>9944952436</v>
      </c>
      <c r="M8" s="44">
        <v>9131973662</v>
      </c>
      <c r="N8" s="81">
        <v>2298335540</v>
      </c>
      <c r="P8" s="10"/>
    </row>
    <row r="9" spans="1:16" ht="46.5" customHeight="1" x14ac:dyDescent="0.25">
      <c r="A9" s="73">
        <v>3</v>
      </c>
      <c r="B9" s="39">
        <v>7786451</v>
      </c>
      <c r="C9" s="40" t="s">
        <v>70</v>
      </c>
      <c r="D9" s="40" t="s">
        <v>72</v>
      </c>
      <c r="E9" s="40" t="s">
        <v>45</v>
      </c>
      <c r="F9" s="40" t="s">
        <v>46</v>
      </c>
      <c r="G9" s="41">
        <v>14031000006</v>
      </c>
      <c r="H9" s="40">
        <v>27380</v>
      </c>
      <c r="I9" s="42">
        <v>1600</v>
      </c>
      <c r="J9" s="42">
        <f t="shared" si="0"/>
        <v>43808000</v>
      </c>
      <c r="K9" s="43" t="s">
        <v>86</v>
      </c>
      <c r="L9" s="43">
        <v>4616553279</v>
      </c>
      <c r="M9" s="43">
        <v>9131973662</v>
      </c>
      <c r="N9" s="82">
        <v>3130821341</v>
      </c>
      <c r="P9" s="10"/>
    </row>
    <row r="10" spans="1:16" ht="46.5" customHeight="1" x14ac:dyDescent="0.25">
      <c r="A10" s="73">
        <v>4</v>
      </c>
      <c r="B10" s="39">
        <v>7786450</v>
      </c>
      <c r="C10" s="40" t="s">
        <v>70</v>
      </c>
      <c r="D10" s="40" t="s">
        <v>73</v>
      </c>
      <c r="E10" s="40" t="s">
        <v>45</v>
      </c>
      <c r="F10" s="40" t="s">
        <v>46</v>
      </c>
      <c r="G10" s="41">
        <v>14031000006</v>
      </c>
      <c r="H10" s="40">
        <v>28530</v>
      </c>
      <c r="I10" s="42">
        <v>1600</v>
      </c>
      <c r="J10" s="42">
        <f t="shared" si="0"/>
        <v>45648000</v>
      </c>
      <c r="K10" s="44" t="s">
        <v>87</v>
      </c>
      <c r="L10" s="43">
        <v>4754251376</v>
      </c>
      <c r="M10" s="44">
        <v>9174090628</v>
      </c>
      <c r="N10" s="81">
        <v>2571725335</v>
      </c>
      <c r="P10" s="10"/>
    </row>
    <row r="11" spans="1:16" ht="46.5" customHeight="1" x14ac:dyDescent="0.25">
      <c r="A11" s="73">
        <v>5</v>
      </c>
      <c r="B11" s="39">
        <v>7786449</v>
      </c>
      <c r="C11" s="40" t="s">
        <v>70</v>
      </c>
      <c r="D11" s="40" t="s">
        <v>74</v>
      </c>
      <c r="E11" s="40" t="s">
        <v>45</v>
      </c>
      <c r="F11" s="40" t="s">
        <v>46</v>
      </c>
      <c r="G11" s="41">
        <v>14031000006</v>
      </c>
      <c r="H11" s="40">
        <v>26960</v>
      </c>
      <c r="I11" s="42">
        <v>1600</v>
      </c>
      <c r="J11" s="42">
        <f t="shared" si="0"/>
        <v>43136000</v>
      </c>
      <c r="K11" s="44" t="s">
        <v>87</v>
      </c>
      <c r="L11" s="43">
        <v>4754251376</v>
      </c>
      <c r="M11" s="44">
        <v>9174090628</v>
      </c>
      <c r="N11" s="81">
        <v>2571725335</v>
      </c>
      <c r="P11" s="10"/>
    </row>
    <row r="12" spans="1:16" ht="46.5" customHeight="1" x14ac:dyDescent="0.25">
      <c r="A12" s="73">
        <v>6</v>
      </c>
      <c r="B12" s="39">
        <v>7786448</v>
      </c>
      <c r="C12" s="40" t="s">
        <v>70</v>
      </c>
      <c r="D12" s="40" t="s">
        <v>75</v>
      </c>
      <c r="E12" s="40" t="s">
        <v>45</v>
      </c>
      <c r="F12" s="40" t="s">
        <v>46</v>
      </c>
      <c r="G12" s="41">
        <v>14031000006</v>
      </c>
      <c r="H12" s="40">
        <v>26180</v>
      </c>
      <c r="I12" s="42">
        <v>1600</v>
      </c>
      <c r="J12" s="42">
        <f t="shared" si="0"/>
        <v>41888000</v>
      </c>
      <c r="K12" s="42" t="s">
        <v>76</v>
      </c>
      <c r="L12" s="44">
        <v>1212498040</v>
      </c>
      <c r="M12" s="44">
        <v>9182858293</v>
      </c>
      <c r="N12" s="81">
        <v>1373833319</v>
      </c>
      <c r="P12" s="10"/>
    </row>
    <row r="13" spans="1:16" ht="46.5" customHeight="1" x14ac:dyDescent="0.25">
      <c r="A13" s="73">
        <v>7</v>
      </c>
      <c r="B13" s="39">
        <v>7786446</v>
      </c>
      <c r="C13" s="40" t="s">
        <v>70</v>
      </c>
      <c r="D13" s="40" t="s">
        <v>77</v>
      </c>
      <c r="E13" s="40" t="s">
        <v>45</v>
      </c>
      <c r="F13" s="40" t="s">
        <v>46</v>
      </c>
      <c r="G13" s="41">
        <v>14031000006</v>
      </c>
      <c r="H13" s="40">
        <v>27850</v>
      </c>
      <c r="I13" s="42">
        <v>1600</v>
      </c>
      <c r="J13" s="42">
        <f t="shared" si="0"/>
        <v>44560000</v>
      </c>
      <c r="K13" s="44" t="s">
        <v>50</v>
      </c>
      <c r="L13" s="43">
        <v>8409755210</v>
      </c>
      <c r="M13" s="44">
        <v>9172161235</v>
      </c>
      <c r="N13" s="81">
        <v>2420164539</v>
      </c>
      <c r="P13" s="10"/>
    </row>
    <row r="14" spans="1:16" ht="46.5" customHeight="1" x14ac:dyDescent="0.25">
      <c r="A14" s="73">
        <v>8</v>
      </c>
      <c r="B14" s="39">
        <v>7786444</v>
      </c>
      <c r="C14" s="40" t="s">
        <v>70</v>
      </c>
      <c r="D14" s="40" t="s">
        <v>49</v>
      </c>
      <c r="E14" s="40" t="s">
        <v>45</v>
      </c>
      <c r="F14" s="40" t="s">
        <v>46</v>
      </c>
      <c r="G14" s="41">
        <v>14031000006</v>
      </c>
      <c r="H14" s="40">
        <v>26360</v>
      </c>
      <c r="I14" s="42">
        <v>1600</v>
      </c>
      <c r="J14" s="42">
        <f t="shared" si="0"/>
        <v>42176000</v>
      </c>
      <c r="K14" s="42" t="s">
        <v>51</v>
      </c>
      <c r="L14" s="46">
        <v>6840066160</v>
      </c>
      <c r="M14" s="44">
        <v>9186881128</v>
      </c>
      <c r="N14" s="81">
        <v>4810155579</v>
      </c>
      <c r="P14" s="10"/>
    </row>
    <row r="15" spans="1:16" ht="46.5" customHeight="1" x14ac:dyDescent="0.25">
      <c r="A15" s="73">
        <v>9</v>
      </c>
      <c r="B15" s="39">
        <v>7786442</v>
      </c>
      <c r="C15" s="40" t="s">
        <v>70</v>
      </c>
      <c r="D15" s="40" t="s">
        <v>48</v>
      </c>
      <c r="E15" s="40" t="s">
        <v>45</v>
      </c>
      <c r="F15" s="40" t="s">
        <v>46</v>
      </c>
      <c r="G15" s="41">
        <v>14031000006</v>
      </c>
      <c r="H15" s="40">
        <v>26140</v>
      </c>
      <c r="I15" s="42">
        <v>1600</v>
      </c>
      <c r="J15" s="42">
        <f t="shared" si="0"/>
        <v>41824000</v>
      </c>
      <c r="K15" s="44" t="s">
        <v>50</v>
      </c>
      <c r="L15" s="46">
        <v>8409755210</v>
      </c>
      <c r="M15" s="44">
        <v>9172161235</v>
      </c>
      <c r="N15" s="81">
        <v>2420164539</v>
      </c>
      <c r="P15" s="10"/>
    </row>
    <row r="16" spans="1:16" ht="46.5" customHeight="1" x14ac:dyDescent="0.25">
      <c r="A16" s="73">
        <v>10</v>
      </c>
      <c r="B16" s="39">
        <v>7786440</v>
      </c>
      <c r="C16" s="40" t="s">
        <v>55</v>
      </c>
      <c r="D16" s="40" t="s">
        <v>78</v>
      </c>
      <c r="E16" s="40" t="s">
        <v>45</v>
      </c>
      <c r="F16" s="40" t="s">
        <v>46</v>
      </c>
      <c r="G16" s="41">
        <v>14031000006</v>
      </c>
      <c r="H16" s="40">
        <v>27360</v>
      </c>
      <c r="I16" s="42">
        <v>1600</v>
      </c>
      <c r="J16" s="42">
        <f t="shared" si="0"/>
        <v>43776000</v>
      </c>
      <c r="K16" s="44" t="s">
        <v>79</v>
      </c>
      <c r="L16" s="44">
        <v>2122334517</v>
      </c>
      <c r="M16" s="44">
        <v>9179899242</v>
      </c>
      <c r="N16" s="81">
        <v>2430349205</v>
      </c>
      <c r="P16" s="10"/>
    </row>
    <row r="17" spans="1:16" ht="46.5" customHeight="1" x14ac:dyDescent="0.25">
      <c r="A17" s="73">
        <v>11</v>
      </c>
      <c r="B17" s="39">
        <v>7786439</v>
      </c>
      <c r="C17" s="40" t="s">
        <v>55</v>
      </c>
      <c r="D17" s="40" t="s">
        <v>80</v>
      </c>
      <c r="E17" s="40" t="s">
        <v>45</v>
      </c>
      <c r="F17" s="40" t="s">
        <v>46</v>
      </c>
      <c r="G17" s="41">
        <v>14031000006</v>
      </c>
      <c r="H17" s="40">
        <v>26430</v>
      </c>
      <c r="I17" s="42">
        <v>1600</v>
      </c>
      <c r="J17" s="42">
        <f t="shared" si="0"/>
        <v>42288000</v>
      </c>
      <c r="K17" s="44" t="s">
        <v>88</v>
      </c>
      <c r="L17" s="44">
        <v>4866950000</v>
      </c>
      <c r="M17" s="44" t="s">
        <v>89</v>
      </c>
      <c r="N17" s="81">
        <v>1289411654</v>
      </c>
      <c r="P17" s="10"/>
    </row>
    <row r="18" spans="1:16" s="32" customFormat="1" ht="46.5" customHeight="1" x14ac:dyDescent="0.25">
      <c r="A18" s="73">
        <v>12</v>
      </c>
      <c r="B18" s="39">
        <v>7786529</v>
      </c>
      <c r="C18" s="40" t="s">
        <v>55</v>
      </c>
      <c r="D18" s="40" t="s">
        <v>81</v>
      </c>
      <c r="E18" s="40" t="s">
        <v>45</v>
      </c>
      <c r="F18" s="40" t="s">
        <v>46</v>
      </c>
      <c r="G18" s="41">
        <v>14031000006</v>
      </c>
      <c r="H18" s="40">
        <v>25600</v>
      </c>
      <c r="I18" s="42">
        <v>1600</v>
      </c>
      <c r="J18" s="42">
        <f t="shared" si="0"/>
        <v>40960000</v>
      </c>
      <c r="K18" s="44" t="s">
        <v>50</v>
      </c>
      <c r="L18" s="46">
        <v>8409755210</v>
      </c>
      <c r="M18" s="44">
        <v>9172161235</v>
      </c>
      <c r="N18" s="81">
        <v>2420164539</v>
      </c>
      <c r="P18" s="74"/>
    </row>
    <row r="19" spans="1:16" s="32" customFormat="1" ht="46.5" customHeight="1" x14ac:dyDescent="0.25">
      <c r="A19" s="73">
        <v>13</v>
      </c>
      <c r="B19" s="39">
        <v>7786531</v>
      </c>
      <c r="C19" s="40" t="s">
        <v>55</v>
      </c>
      <c r="D19" s="40" t="s">
        <v>82</v>
      </c>
      <c r="E19" s="40" t="s">
        <v>45</v>
      </c>
      <c r="F19" s="40" t="s">
        <v>46</v>
      </c>
      <c r="G19" s="41">
        <v>14031000006</v>
      </c>
      <c r="H19" s="40">
        <v>27660</v>
      </c>
      <c r="I19" s="42">
        <v>1600</v>
      </c>
      <c r="J19" s="42">
        <f t="shared" si="0"/>
        <v>44256000</v>
      </c>
      <c r="K19" s="44" t="s">
        <v>50</v>
      </c>
      <c r="L19" s="46">
        <v>8409755210</v>
      </c>
      <c r="M19" s="44">
        <v>9172161235</v>
      </c>
      <c r="N19" s="81">
        <v>2420164539</v>
      </c>
      <c r="P19" s="74"/>
    </row>
    <row r="20" spans="1:16" ht="46.5" customHeight="1" x14ac:dyDescent="0.25">
      <c r="A20" s="73">
        <v>14</v>
      </c>
      <c r="B20" s="39">
        <v>7786435</v>
      </c>
      <c r="C20" s="40" t="s">
        <v>55</v>
      </c>
      <c r="D20" s="40" t="s">
        <v>83</v>
      </c>
      <c r="E20" s="40" t="s">
        <v>45</v>
      </c>
      <c r="F20" s="40" t="s">
        <v>46</v>
      </c>
      <c r="G20" s="41">
        <v>14031000006</v>
      </c>
      <c r="H20" s="40">
        <v>26760</v>
      </c>
      <c r="I20" s="42">
        <v>1600</v>
      </c>
      <c r="J20" s="42">
        <f t="shared" si="0"/>
        <v>42816000</v>
      </c>
      <c r="K20" s="44" t="s">
        <v>50</v>
      </c>
      <c r="L20" s="46">
        <v>8409755210</v>
      </c>
      <c r="M20" s="44">
        <v>9172161235</v>
      </c>
      <c r="N20" s="81">
        <v>2420164539</v>
      </c>
      <c r="P20" s="10"/>
    </row>
    <row r="21" spans="1:16" ht="46.5" customHeight="1" thickBot="1" x14ac:dyDescent="0.3">
      <c r="A21" s="75">
        <v>15</v>
      </c>
      <c r="B21" s="48">
        <v>7786433</v>
      </c>
      <c r="C21" s="49" t="s">
        <v>55</v>
      </c>
      <c r="D21" s="49" t="s">
        <v>74</v>
      </c>
      <c r="E21" s="49" t="s">
        <v>45</v>
      </c>
      <c r="F21" s="49" t="s">
        <v>46</v>
      </c>
      <c r="G21" s="50">
        <v>14031000006</v>
      </c>
      <c r="H21" s="49">
        <v>26060</v>
      </c>
      <c r="I21" s="42">
        <v>1600</v>
      </c>
      <c r="J21" s="52">
        <f t="shared" si="0"/>
        <v>41696000</v>
      </c>
      <c r="K21" s="44" t="s">
        <v>87</v>
      </c>
      <c r="L21" s="43">
        <v>4754251376</v>
      </c>
      <c r="M21" s="44">
        <v>9174090628</v>
      </c>
      <c r="N21" s="81">
        <v>2571725335</v>
      </c>
      <c r="P21" s="10"/>
    </row>
    <row r="22" spans="1:16" ht="30.75" thickBot="1" x14ac:dyDescent="0.8">
      <c r="A22" s="115" t="s">
        <v>15</v>
      </c>
      <c r="B22" s="116"/>
      <c r="C22" s="116"/>
      <c r="D22" s="116"/>
      <c r="E22" s="116"/>
      <c r="F22" s="116"/>
      <c r="G22" s="117"/>
      <c r="H22" s="51">
        <f>SUM(H7:H21)</f>
        <v>404930</v>
      </c>
      <c r="I22" s="47"/>
      <c r="J22" s="53">
        <f>SUM(J7:J21)</f>
        <v>647888000</v>
      </c>
      <c r="K22" s="112"/>
      <c r="L22" s="113"/>
      <c r="M22" s="113"/>
      <c r="N22" s="114"/>
      <c r="P22" s="10"/>
    </row>
    <row r="23" spans="1:16" ht="44.25" customHeight="1" x14ac:dyDescent="0.9">
      <c r="A23" s="101" t="s">
        <v>16</v>
      </c>
      <c r="B23" s="102"/>
      <c r="C23" s="76"/>
      <c r="D23" s="76"/>
      <c r="E23" s="76"/>
      <c r="F23" s="76"/>
      <c r="G23" s="76"/>
      <c r="H23" s="17"/>
      <c r="I23" s="18"/>
      <c r="J23" s="19"/>
      <c r="K23" s="19"/>
      <c r="L23" s="19"/>
      <c r="M23" s="19"/>
      <c r="N23" s="1"/>
      <c r="P23" s="10"/>
    </row>
    <row r="24" spans="1:16" ht="40.5" customHeight="1" x14ac:dyDescent="0.65">
      <c r="A24" s="103" t="s">
        <v>17</v>
      </c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"/>
      <c r="P24" s="10"/>
    </row>
    <row r="25" spans="1:16" ht="40.5" customHeight="1" x14ac:dyDescent="0.65">
      <c r="A25" s="103" t="s">
        <v>92</v>
      </c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"/>
      <c r="P25" s="10"/>
    </row>
    <row r="26" spans="1:16" ht="29.25" thickBot="1" x14ac:dyDescent="0.5">
      <c r="A26" s="20"/>
      <c r="B26" s="77"/>
      <c r="C26" s="77"/>
      <c r="D26" s="77"/>
      <c r="E26" s="77"/>
      <c r="F26" s="77"/>
      <c r="G26" s="77"/>
      <c r="H26" s="78"/>
      <c r="I26" s="77"/>
      <c r="J26" s="79"/>
      <c r="K26" s="79"/>
      <c r="L26" s="79"/>
      <c r="M26" s="77"/>
      <c r="N26" s="10"/>
      <c r="P26" s="10"/>
    </row>
    <row r="27" spans="1:16" ht="36.75" thickBot="1" x14ac:dyDescent="0.95">
      <c r="A27" s="95" t="s">
        <v>24</v>
      </c>
      <c r="B27" s="96"/>
      <c r="C27" s="96"/>
      <c r="D27" s="96"/>
      <c r="E27" s="96"/>
      <c r="F27" s="97"/>
      <c r="G27" s="98" t="s">
        <v>25</v>
      </c>
      <c r="H27" s="87"/>
      <c r="I27" s="87"/>
      <c r="J27" s="87"/>
      <c r="K27" s="88"/>
      <c r="L27" s="87"/>
      <c r="M27" s="88"/>
      <c r="N27" s="10"/>
      <c r="P27" s="10"/>
    </row>
    <row r="28" spans="1:16" ht="36.75" thickBot="1" x14ac:dyDescent="0.3">
      <c r="A28" s="89" t="s">
        <v>26</v>
      </c>
      <c r="B28" s="90"/>
      <c r="C28" s="89" t="s">
        <v>47</v>
      </c>
      <c r="D28" s="90"/>
      <c r="E28" s="89" t="s">
        <v>27</v>
      </c>
      <c r="F28" s="99"/>
      <c r="G28" s="100" t="s">
        <v>28</v>
      </c>
      <c r="H28" s="93"/>
      <c r="I28" s="94"/>
      <c r="J28" s="91" t="s">
        <v>29</v>
      </c>
      <c r="K28" s="92"/>
      <c r="L28" s="93" t="s">
        <v>29</v>
      </c>
      <c r="M28" s="94"/>
      <c r="N28" s="10"/>
      <c r="P28" s="10"/>
    </row>
    <row r="29" spans="1:16" ht="36" x14ac:dyDescent="0.9">
      <c r="A29" s="83" t="s">
        <v>30</v>
      </c>
      <c r="B29" s="84"/>
      <c r="C29" s="21" t="s">
        <v>30</v>
      </c>
      <c r="D29" s="22"/>
      <c r="E29" s="21" t="s">
        <v>30</v>
      </c>
      <c r="F29" s="77"/>
      <c r="G29" s="61" t="s">
        <v>30</v>
      </c>
      <c r="I29" s="62"/>
      <c r="J29" s="63" t="s">
        <v>30</v>
      </c>
      <c r="K29" s="23"/>
      <c r="L29" s="80" t="s">
        <v>30</v>
      </c>
      <c r="M29" s="23"/>
      <c r="N29" s="10"/>
      <c r="P29" s="10"/>
    </row>
    <row r="30" spans="1:16" ht="36" x14ac:dyDescent="0.9">
      <c r="A30" s="85" t="s">
        <v>31</v>
      </c>
      <c r="B30" s="86"/>
      <c r="C30" s="21" t="s">
        <v>31</v>
      </c>
      <c r="D30" s="22"/>
      <c r="E30" s="21" t="s">
        <v>31</v>
      </c>
      <c r="F30" s="77"/>
      <c r="G30" s="61" t="s">
        <v>31</v>
      </c>
      <c r="I30" s="62"/>
      <c r="J30" s="63" t="s">
        <v>31</v>
      </c>
      <c r="K30" s="23"/>
      <c r="L30" s="80" t="s">
        <v>31</v>
      </c>
      <c r="M30" s="23"/>
      <c r="N30" s="10"/>
      <c r="P30" s="10"/>
    </row>
    <row r="31" spans="1:16" ht="171.75" customHeight="1" thickBot="1" x14ac:dyDescent="0.3">
      <c r="A31" s="24"/>
      <c r="B31" s="64"/>
      <c r="C31" s="24"/>
      <c r="D31" s="26"/>
      <c r="E31" s="24"/>
      <c r="F31" s="25"/>
      <c r="G31" s="24"/>
      <c r="H31" s="65"/>
      <c r="I31" s="66"/>
      <c r="J31" s="67"/>
      <c r="K31" s="27"/>
      <c r="L31" s="68"/>
      <c r="M31" s="27"/>
      <c r="N31" s="12"/>
      <c r="O31" s="11"/>
      <c r="P31" s="12"/>
    </row>
  </sheetData>
  <autoFilter ref="A5:N25" xr:uid="{00000000-0009-0000-0000-000000000000}">
    <filterColumn colId="8" showButton="0"/>
  </autoFilter>
  <mergeCells count="31">
    <mergeCell ref="A5:A6"/>
    <mergeCell ref="B5:B6"/>
    <mergeCell ref="C5:C6"/>
    <mergeCell ref="D5:D6"/>
    <mergeCell ref="A23:B23"/>
    <mergeCell ref="A24:M24"/>
    <mergeCell ref="A25:M25"/>
    <mergeCell ref="C1:K1"/>
    <mergeCell ref="C2:K2"/>
    <mergeCell ref="C3:K3"/>
    <mergeCell ref="C4:K4"/>
    <mergeCell ref="E5:E6"/>
    <mergeCell ref="K22:N22"/>
    <mergeCell ref="A22:G22"/>
    <mergeCell ref="M5:M6"/>
    <mergeCell ref="N5:N6"/>
    <mergeCell ref="F5:F6"/>
    <mergeCell ref="G5:G6"/>
    <mergeCell ref="K5:K6"/>
    <mergeCell ref="L5:L6"/>
    <mergeCell ref="A29:B29"/>
    <mergeCell ref="A30:B30"/>
    <mergeCell ref="L27:M27"/>
    <mergeCell ref="A28:B28"/>
    <mergeCell ref="C28:D28"/>
    <mergeCell ref="J28:K28"/>
    <mergeCell ref="L28:M28"/>
    <mergeCell ref="A27:F27"/>
    <mergeCell ref="G27:K27"/>
    <mergeCell ref="E28:F28"/>
    <mergeCell ref="G28:I28"/>
  </mergeCells>
  <phoneticPr fontId="8" type="noConversion"/>
  <conditionalFormatting sqref="D1:G4">
    <cfRule type="duplicateValues" dxfId="35" priority="3811"/>
    <cfRule type="duplicateValues" dxfId="34" priority="3809"/>
    <cfRule type="duplicateValues" dxfId="33" priority="3810"/>
  </conditionalFormatting>
  <conditionalFormatting sqref="D31:G31 D29:D30">
    <cfRule type="duplicateValues" dxfId="32" priority="2"/>
    <cfRule type="duplicateValues" dxfId="31" priority="3"/>
    <cfRule type="duplicateValues" dxfId="30" priority="1"/>
  </conditionalFormatting>
  <conditionalFormatting sqref="E5:F5 D23:G25 D5:D6">
    <cfRule type="duplicateValues" dxfId="29" priority="3778"/>
    <cfRule type="duplicateValues" dxfId="28" priority="3779"/>
    <cfRule type="duplicateValues" dxfId="27" priority="3780"/>
  </conditionalFormatting>
  <conditionalFormatting sqref="K7">
    <cfRule type="duplicateValues" dxfId="26" priority="28"/>
    <cfRule type="duplicateValues" dxfId="25" priority="29"/>
    <cfRule type="duplicateValues" dxfId="24" priority="30"/>
  </conditionalFormatting>
  <conditionalFormatting sqref="K9">
    <cfRule type="duplicateValues" dxfId="23" priority="25"/>
    <cfRule type="duplicateValues" dxfId="22" priority="26"/>
    <cfRule type="duplicateValues" dxfId="21" priority="27"/>
  </conditionalFormatting>
  <conditionalFormatting sqref="L7">
    <cfRule type="duplicateValues" dxfId="20" priority="31"/>
    <cfRule type="duplicateValues" dxfId="19" priority="32"/>
    <cfRule type="duplicateValues" dxfId="18" priority="33"/>
  </conditionalFormatting>
  <conditionalFormatting sqref="L9">
    <cfRule type="duplicateValues" dxfId="17" priority="19"/>
    <cfRule type="duplicateValues" dxfId="16" priority="21"/>
    <cfRule type="duplicateValues" dxfId="15" priority="20"/>
  </conditionalFormatting>
  <conditionalFormatting sqref="L10">
    <cfRule type="duplicateValues" dxfId="14" priority="16"/>
    <cfRule type="duplicateValues" dxfId="13" priority="17"/>
    <cfRule type="duplicateValues" dxfId="12" priority="18"/>
  </conditionalFormatting>
  <conditionalFormatting sqref="L11">
    <cfRule type="duplicateValues" dxfId="11" priority="13"/>
    <cfRule type="duplicateValues" dxfId="10" priority="14"/>
    <cfRule type="duplicateValues" dxfId="9" priority="15"/>
  </conditionalFormatting>
  <conditionalFormatting sqref="L13">
    <cfRule type="duplicateValues" dxfId="8" priority="4"/>
    <cfRule type="duplicateValues" dxfId="7" priority="5"/>
    <cfRule type="duplicateValues" dxfId="6" priority="6"/>
  </conditionalFormatting>
  <conditionalFormatting sqref="L21">
    <cfRule type="duplicateValues" dxfId="5" priority="10"/>
    <cfRule type="duplicateValues" dxfId="4" priority="11"/>
    <cfRule type="duplicateValues" dxfId="3" priority="12"/>
  </conditionalFormatting>
  <conditionalFormatting sqref="M9">
    <cfRule type="duplicateValues" dxfId="2" priority="23"/>
    <cfRule type="duplicateValues" dxfId="1" priority="24"/>
    <cfRule type="duplicateValues" dxfId="0" priority="22"/>
  </conditionalFormatting>
  <printOptions horizontalCentered="1"/>
  <pageMargins left="0" right="0" top="0.75" bottom="0.75" header="0.3" footer="0.3"/>
  <pageSetup paperSize="9" scale="36" fitToHeight="0" orientation="landscape" r:id="rId1"/>
  <ignoredErrors>
    <ignoredError sqref="J7:J10 J11 J12:J13 J14:J15 J16:J21 H22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7"/>
  <sheetViews>
    <sheetView rightToLeft="1" zoomScale="70" zoomScaleNormal="70" workbookViewId="0">
      <pane xSplit="8" ySplit="1" topLeftCell="I3" activePane="bottomRight" state="frozen"/>
      <selection pane="topRight" activeCell="I1" sqref="I1"/>
      <selection pane="bottomLeft" activeCell="A2" sqref="A2"/>
      <selection pane="bottomRight" activeCell="D38" sqref="D38"/>
    </sheetView>
  </sheetViews>
  <sheetFormatPr defaultRowHeight="15" x14ac:dyDescent="0.25"/>
  <cols>
    <col min="1" max="1" width="7.7109375" bestFit="1" customWidth="1"/>
    <col min="2" max="2" width="29.28515625" bestFit="1" customWidth="1"/>
    <col min="3" max="3" width="14.42578125" bestFit="1" customWidth="1"/>
    <col min="4" max="4" width="16.85546875" bestFit="1" customWidth="1"/>
    <col min="5" max="5" width="50.5703125" bestFit="1" customWidth="1"/>
    <col min="6" max="6" width="21.140625" bestFit="1" customWidth="1"/>
    <col min="7" max="7" width="16.7109375" style="13" bestFit="1" customWidth="1"/>
    <col min="8" max="8" width="48.140625" bestFit="1" customWidth="1"/>
  </cols>
  <sheetData>
    <row r="1" spans="1:8" ht="30.75" thickBot="1" x14ac:dyDescent="0.3">
      <c r="A1" s="56" t="s">
        <v>32</v>
      </c>
      <c r="B1" s="57" t="s">
        <v>33</v>
      </c>
      <c r="C1" s="57" t="s">
        <v>34</v>
      </c>
      <c r="D1" s="57" t="s">
        <v>35</v>
      </c>
      <c r="E1" s="57" t="s">
        <v>36</v>
      </c>
      <c r="F1" s="57" t="s">
        <v>37</v>
      </c>
      <c r="G1" s="58" t="s">
        <v>38</v>
      </c>
      <c r="H1" s="57" t="s">
        <v>39</v>
      </c>
    </row>
    <row r="2" spans="1:8" ht="30" x14ac:dyDescent="0.25">
      <c r="A2" s="59">
        <v>1</v>
      </c>
      <c r="B2" s="54" t="s">
        <v>40</v>
      </c>
      <c r="C2" s="54" t="s">
        <v>52</v>
      </c>
      <c r="D2" s="54" t="s">
        <v>53</v>
      </c>
      <c r="E2" s="54" t="s">
        <v>41</v>
      </c>
      <c r="F2" s="54" t="s">
        <v>42</v>
      </c>
      <c r="G2" s="55">
        <v>27200</v>
      </c>
      <c r="H2" s="60" t="s">
        <v>43</v>
      </c>
    </row>
    <row r="3" spans="1:8" ht="30" x14ac:dyDescent="0.25">
      <c r="A3" s="29">
        <v>2</v>
      </c>
      <c r="B3" s="28" t="s">
        <v>40</v>
      </c>
      <c r="C3" s="28" t="s">
        <v>54</v>
      </c>
      <c r="D3" s="28" t="s">
        <v>55</v>
      </c>
      <c r="E3" s="28" t="s">
        <v>41</v>
      </c>
      <c r="F3" s="28" t="s">
        <v>42</v>
      </c>
      <c r="G3" s="31">
        <v>27380</v>
      </c>
      <c r="H3" s="30" t="s">
        <v>43</v>
      </c>
    </row>
    <row r="4" spans="1:8" ht="30" x14ac:dyDescent="0.25">
      <c r="A4" s="29">
        <v>3</v>
      </c>
      <c r="B4" s="28" t="s">
        <v>40</v>
      </c>
      <c r="C4" s="28" t="s">
        <v>56</v>
      </c>
      <c r="D4" s="28" t="s">
        <v>55</v>
      </c>
      <c r="E4" s="28" t="s">
        <v>41</v>
      </c>
      <c r="F4" s="28" t="s">
        <v>42</v>
      </c>
      <c r="G4" s="31">
        <v>26960</v>
      </c>
      <c r="H4" s="30" t="s">
        <v>43</v>
      </c>
    </row>
    <row r="5" spans="1:8" ht="30" x14ac:dyDescent="0.25">
      <c r="A5" s="29">
        <v>4</v>
      </c>
      <c r="B5" s="28" t="s">
        <v>40</v>
      </c>
      <c r="C5" s="28" t="s">
        <v>57</v>
      </c>
      <c r="D5" s="28" t="s">
        <v>55</v>
      </c>
      <c r="E5" s="28" t="s">
        <v>41</v>
      </c>
      <c r="F5" s="28" t="s">
        <v>42</v>
      </c>
      <c r="G5" s="31">
        <v>28530</v>
      </c>
      <c r="H5" s="30" t="s">
        <v>43</v>
      </c>
    </row>
    <row r="6" spans="1:8" ht="30" x14ac:dyDescent="0.25">
      <c r="A6" s="29">
        <v>5</v>
      </c>
      <c r="B6" s="28" t="s">
        <v>40</v>
      </c>
      <c r="C6" s="28" t="s">
        <v>58</v>
      </c>
      <c r="D6" s="28" t="s">
        <v>55</v>
      </c>
      <c r="E6" s="28" t="s">
        <v>41</v>
      </c>
      <c r="F6" s="28" t="s">
        <v>42</v>
      </c>
      <c r="G6" s="31">
        <v>26180</v>
      </c>
      <c r="H6" s="30" t="s">
        <v>43</v>
      </c>
    </row>
    <row r="7" spans="1:8" ht="30" x14ac:dyDescent="0.25">
      <c r="A7" s="29">
        <v>6</v>
      </c>
      <c r="B7" s="28" t="s">
        <v>40</v>
      </c>
      <c r="C7" s="28" t="s">
        <v>59</v>
      </c>
      <c r="D7" s="28" t="s">
        <v>55</v>
      </c>
      <c r="E7" s="28" t="s">
        <v>41</v>
      </c>
      <c r="F7" s="28" t="s">
        <v>42</v>
      </c>
      <c r="G7" s="31">
        <v>28460</v>
      </c>
      <c r="H7" s="30" t="s">
        <v>43</v>
      </c>
    </row>
    <row r="8" spans="1:8" ht="30" x14ac:dyDescent="0.25">
      <c r="A8" s="29">
        <v>7</v>
      </c>
      <c r="B8" s="28" t="s">
        <v>40</v>
      </c>
      <c r="C8" s="28" t="s">
        <v>60</v>
      </c>
      <c r="D8" s="28" t="s">
        <v>55</v>
      </c>
      <c r="E8" s="28" t="s">
        <v>41</v>
      </c>
      <c r="F8" s="28" t="s">
        <v>42</v>
      </c>
      <c r="G8" s="31">
        <v>27850</v>
      </c>
      <c r="H8" s="30" t="s">
        <v>43</v>
      </c>
    </row>
    <row r="9" spans="1:8" ht="30" x14ac:dyDescent="0.25">
      <c r="A9" s="29">
        <v>8</v>
      </c>
      <c r="B9" s="28" t="s">
        <v>40</v>
      </c>
      <c r="C9" s="28" t="s">
        <v>61</v>
      </c>
      <c r="D9" s="28" t="s">
        <v>55</v>
      </c>
      <c r="E9" s="28" t="s">
        <v>41</v>
      </c>
      <c r="F9" s="28" t="s">
        <v>42</v>
      </c>
      <c r="G9" s="31">
        <v>26360</v>
      </c>
      <c r="H9" s="30" t="s">
        <v>43</v>
      </c>
    </row>
    <row r="10" spans="1:8" ht="30" x14ac:dyDescent="0.25">
      <c r="A10" s="29">
        <v>9</v>
      </c>
      <c r="B10" s="28" t="s">
        <v>40</v>
      </c>
      <c r="C10" s="28" t="s">
        <v>62</v>
      </c>
      <c r="D10" s="28" t="s">
        <v>55</v>
      </c>
      <c r="E10" s="28" t="s">
        <v>41</v>
      </c>
      <c r="F10" s="28" t="s">
        <v>42</v>
      </c>
      <c r="G10" s="31">
        <v>27360</v>
      </c>
      <c r="H10" s="30" t="s">
        <v>43</v>
      </c>
    </row>
    <row r="11" spans="1:8" ht="30" x14ac:dyDescent="0.25">
      <c r="A11" s="29">
        <v>10</v>
      </c>
      <c r="B11" s="28" t="s">
        <v>40</v>
      </c>
      <c r="C11" s="28" t="s">
        <v>63</v>
      </c>
      <c r="D11" s="28" t="s">
        <v>55</v>
      </c>
      <c r="E11" s="28" t="s">
        <v>41</v>
      </c>
      <c r="F11" s="28" t="s">
        <v>42</v>
      </c>
      <c r="G11" s="31">
        <v>26140</v>
      </c>
      <c r="H11" s="30" t="s">
        <v>43</v>
      </c>
    </row>
    <row r="12" spans="1:8" ht="30" x14ac:dyDescent="0.25">
      <c r="A12" s="29">
        <v>11</v>
      </c>
      <c r="B12" s="28" t="s">
        <v>40</v>
      </c>
      <c r="C12" s="28" t="s">
        <v>64</v>
      </c>
      <c r="D12" s="28" t="s">
        <v>55</v>
      </c>
      <c r="E12" s="28" t="s">
        <v>41</v>
      </c>
      <c r="F12" s="28" t="s">
        <v>42</v>
      </c>
      <c r="G12" s="31">
        <v>26430</v>
      </c>
      <c r="H12" s="30" t="s">
        <v>43</v>
      </c>
    </row>
    <row r="13" spans="1:8" ht="30" x14ac:dyDescent="0.25">
      <c r="A13" s="29">
        <v>12</v>
      </c>
      <c r="B13" s="28" t="s">
        <v>40</v>
      </c>
      <c r="C13" s="28" t="s">
        <v>65</v>
      </c>
      <c r="D13" s="28" t="s">
        <v>55</v>
      </c>
      <c r="E13" s="28" t="s">
        <v>41</v>
      </c>
      <c r="F13" s="28" t="s">
        <v>42</v>
      </c>
      <c r="G13" s="31">
        <v>25600</v>
      </c>
      <c r="H13" s="30" t="s">
        <v>43</v>
      </c>
    </row>
    <row r="14" spans="1:8" ht="30" x14ac:dyDescent="0.25">
      <c r="A14" s="29">
        <v>13</v>
      </c>
      <c r="B14" s="28" t="s">
        <v>40</v>
      </c>
      <c r="C14" s="28" t="s">
        <v>66</v>
      </c>
      <c r="D14" s="28" t="s">
        <v>55</v>
      </c>
      <c r="E14" s="28" t="s">
        <v>41</v>
      </c>
      <c r="F14" s="28" t="s">
        <v>42</v>
      </c>
      <c r="G14" s="31">
        <v>26760</v>
      </c>
      <c r="H14" s="30" t="s">
        <v>43</v>
      </c>
    </row>
    <row r="15" spans="1:8" ht="30" x14ac:dyDescent="0.25">
      <c r="A15" s="29">
        <v>14</v>
      </c>
      <c r="B15" s="28" t="s">
        <v>40</v>
      </c>
      <c r="C15" s="28" t="s">
        <v>67</v>
      </c>
      <c r="D15" s="28" t="s">
        <v>55</v>
      </c>
      <c r="E15" s="28" t="s">
        <v>41</v>
      </c>
      <c r="F15" s="28" t="s">
        <v>42</v>
      </c>
      <c r="G15" s="31">
        <v>27660</v>
      </c>
      <c r="H15" s="30" t="s">
        <v>43</v>
      </c>
    </row>
    <row r="16" spans="1:8" ht="30" x14ac:dyDescent="0.25">
      <c r="A16" s="29">
        <v>15</v>
      </c>
      <c r="B16" s="28" t="s">
        <v>40</v>
      </c>
      <c r="C16" s="28" t="s">
        <v>68</v>
      </c>
      <c r="D16" s="28" t="s">
        <v>55</v>
      </c>
      <c r="E16" s="28" t="s">
        <v>41</v>
      </c>
      <c r="F16" s="28" t="s">
        <v>42</v>
      </c>
      <c r="G16" s="31">
        <v>26060</v>
      </c>
      <c r="H16" s="30" t="s">
        <v>43</v>
      </c>
    </row>
    <row r="17" spans="1:8" ht="34.5" thickBot="1" x14ac:dyDescent="0.3">
      <c r="A17" s="130" t="s">
        <v>44</v>
      </c>
      <c r="B17" s="131"/>
      <c r="C17" s="131"/>
      <c r="D17" s="131"/>
      <c r="E17" s="131"/>
      <c r="F17" s="132"/>
      <c r="G17" s="15">
        <f>SUM(G2:G16)</f>
        <v>404930</v>
      </c>
      <c r="H17" s="16"/>
    </row>
  </sheetData>
  <autoFilter ref="A1:H16" xr:uid="{00000000-0009-0000-0000-000001000000}"/>
  <mergeCells count="1">
    <mergeCell ref="A17:F17"/>
  </mergeCells>
  <phoneticPr fontId="8" type="noConversion"/>
  <printOptions horizontalCentered="1"/>
  <pageMargins left="0" right="0" top="0.75" bottom="0.75" header="0.3" footer="0.3"/>
  <pageSetup scale="50" fitToHeight="0" orientation="portrait" r:id="rId1"/>
  <ignoredErrors>
    <ignoredError sqref="C2 C3:C7 C8 C9 C10:C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سیستم</vt:lpstr>
      <vt:lpstr>Sheet1!Print_Area</vt:lpstr>
      <vt:lpstr>سیستم!Print_Area</vt:lpstr>
      <vt:lpstr>Sheet1!Print_Titles</vt:lpstr>
      <vt:lpstr>سیستم!Print_Titles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2024-08-03T04:32:46Z</dcterms:modified>
</cp:coreProperties>
</file>