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0" documentId="13_ncr:1_{F2C65A71-A432-4A49-9F91-C98716AA957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سیستم" sheetId="2" r:id="rId2"/>
  </sheets>
  <definedNames>
    <definedName name="_xlnm._FilterDatabase" localSheetId="0" hidden="1">Sheet1!$A$5:$N$49</definedName>
    <definedName name="_xlnm._FilterDatabase" localSheetId="1" hidden="1">سیستم!$A$1:$H$2</definedName>
    <definedName name="_xlnm.Print_Area" localSheetId="1">سیستم!$A$1:$H$41</definedName>
    <definedName name="_xlnm.Print_Titles" localSheetId="0">Sheet1!$5:$6</definedName>
    <definedName name="_xlnm.Print_Titles" localSheetId="1">سیستم!$1:$1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" i="1" l="1"/>
  <c r="J19" i="1"/>
  <c r="J20" i="1"/>
  <c r="J21" i="1"/>
  <c r="J22" i="1"/>
  <c r="G41" i="2"/>
  <c r="I46" i="1" l="1"/>
  <c r="J26" i="1" l="1"/>
  <c r="J10" i="1" l="1"/>
  <c r="J11" i="1"/>
  <c r="J12" i="1"/>
  <c r="J13" i="1"/>
  <c r="J14" i="1"/>
  <c r="J15" i="1"/>
  <c r="J16" i="1"/>
  <c r="J17" i="1"/>
  <c r="J23" i="1"/>
  <c r="J24" i="1"/>
  <c r="J25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8" i="1" l="1"/>
  <c r="J9" i="1"/>
  <c r="J7" i="1"/>
  <c r="K46" i="1" l="1"/>
</calcChain>
</file>

<file path=xl/sharedStrings.xml><?xml version="1.0" encoding="utf-8"?>
<sst xmlns="http://schemas.openxmlformats.org/spreadsheetml/2006/main" count="486" uniqueCount="119">
  <si>
    <t xml:space="preserve">رديف </t>
  </si>
  <si>
    <t xml:space="preserve">شماره بارنامه </t>
  </si>
  <si>
    <t xml:space="preserve">تاريخ بارنامه </t>
  </si>
  <si>
    <t xml:space="preserve">شماره كاميون </t>
  </si>
  <si>
    <t>مبدا</t>
  </si>
  <si>
    <t>مقصد</t>
  </si>
  <si>
    <t>شماره حواله</t>
  </si>
  <si>
    <t>مقدار - كيلو گرم</t>
  </si>
  <si>
    <t>کرایه به کیلوگرم</t>
  </si>
  <si>
    <t xml:space="preserve">مبلغ بارنامه </t>
  </si>
  <si>
    <t xml:space="preserve">صاحب حساب </t>
  </si>
  <si>
    <t xml:space="preserve">شماره حساب ملت </t>
  </si>
  <si>
    <t>شماره موبایل</t>
  </si>
  <si>
    <t xml:space="preserve">شماره ملی صاحب حساب </t>
  </si>
  <si>
    <t>خالص</t>
  </si>
  <si>
    <t>جمع:</t>
  </si>
  <si>
    <t>توضیحات:</t>
  </si>
  <si>
    <t>با امضاء ذیل صورتخلاصه، هزینه پرداخت وجه بارنامه های پیوست مرتبط با حمل قیر تایید می گردد.</t>
  </si>
  <si>
    <t>شركت پالایش نفت جی (سهامی عام)</t>
  </si>
  <si>
    <t>شماره سريال</t>
  </si>
  <si>
    <t>صورتخلاصه بارنامه های حمل قیر(سایت بندرعباس)</t>
  </si>
  <si>
    <t>تاریخ تهیه</t>
  </si>
  <si>
    <t>شماره مجوز تحویل (حواله)</t>
  </si>
  <si>
    <t>تعداد پیوست</t>
  </si>
  <si>
    <t>مسئولین بارنامه</t>
  </si>
  <si>
    <t>واحد معاونت بازرگانی</t>
  </si>
  <si>
    <t>حامد دهقانی</t>
  </si>
  <si>
    <t>نواب علیزاده</t>
  </si>
  <si>
    <t>کنترل کننده</t>
  </si>
  <si>
    <t>تایید کننده</t>
  </si>
  <si>
    <t>تاريخ:</t>
  </si>
  <si>
    <t>امضاء :</t>
  </si>
  <si>
    <t>ردیف</t>
  </si>
  <si>
    <t>نوع سند</t>
  </si>
  <si>
    <t>شماره</t>
  </si>
  <si>
    <t>تاریخ</t>
  </si>
  <si>
    <t>انبار</t>
  </si>
  <si>
    <t>نام کالا</t>
  </si>
  <si>
    <t>مقدار</t>
  </si>
  <si>
    <t>انبار مقابل</t>
  </si>
  <si>
    <t>رسید انتقال بین انبارها</t>
  </si>
  <si>
    <t>انبار قیر بندرعباس(اسکله شهید رجایی)</t>
  </si>
  <si>
    <t>قیر VG40 - فله</t>
  </si>
  <si>
    <t>انبار قیر بندرعباس(پلنت خلیج فارس)</t>
  </si>
  <si>
    <t>مجموع</t>
  </si>
  <si>
    <t>انبار قیر بندرعباس پلنت خلیج فارس 214</t>
  </si>
  <si>
    <t>انبار قیر بندرعباس 104</t>
  </si>
  <si>
    <t>واحد لجستیک</t>
  </si>
  <si>
    <t>722ع49</t>
  </si>
  <si>
    <t>985ع86</t>
  </si>
  <si>
    <t>114ع98</t>
  </si>
  <si>
    <t>549ع94</t>
  </si>
  <si>
    <t>169ع58</t>
  </si>
  <si>
    <t>121ع75</t>
  </si>
  <si>
    <t>277ع76</t>
  </si>
  <si>
    <t>648ع58</t>
  </si>
  <si>
    <t>294ع21</t>
  </si>
  <si>
    <t>حسین فارسی</t>
  </si>
  <si>
    <t>1403/05025</t>
  </si>
  <si>
    <t>636ع77</t>
  </si>
  <si>
    <t>117ع91</t>
  </si>
  <si>
    <t>767ع91</t>
  </si>
  <si>
    <t>868ع45</t>
  </si>
  <si>
    <t>جهانمیر بلاغی</t>
  </si>
  <si>
    <t>546ع54</t>
  </si>
  <si>
    <t>768ع51</t>
  </si>
  <si>
    <t>114ع97</t>
  </si>
  <si>
    <t>549ع92</t>
  </si>
  <si>
    <t>1403/05/26</t>
  </si>
  <si>
    <t>0307937</t>
  </si>
  <si>
    <t>1403/05/25</t>
  </si>
  <si>
    <t>0307938</t>
  </si>
  <si>
    <t>0307939</t>
  </si>
  <si>
    <t>0307940</t>
  </si>
  <si>
    <t>0307941</t>
  </si>
  <si>
    <t>0307942</t>
  </si>
  <si>
    <t>0307945</t>
  </si>
  <si>
    <t>0307948</t>
  </si>
  <si>
    <t>0307949</t>
  </si>
  <si>
    <t>0307950</t>
  </si>
  <si>
    <t>0307955</t>
  </si>
  <si>
    <t>0307956</t>
  </si>
  <si>
    <t>0307957</t>
  </si>
  <si>
    <t>0307958</t>
  </si>
  <si>
    <t>0307959</t>
  </si>
  <si>
    <t>0307960</t>
  </si>
  <si>
    <t>0307961</t>
  </si>
  <si>
    <t>0307962</t>
  </si>
  <si>
    <t>0307963</t>
  </si>
  <si>
    <t>0307964</t>
  </si>
  <si>
    <t>0307965</t>
  </si>
  <si>
    <t>0307966</t>
  </si>
  <si>
    <t>0307967</t>
  </si>
  <si>
    <t>0307969</t>
  </si>
  <si>
    <t>0307970</t>
  </si>
  <si>
    <t>0307971</t>
  </si>
  <si>
    <t>0307972</t>
  </si>
  <si>
    <t>0307973</t>
  </si>
  <si>
    <t>0307974</t>
  </si>
  <si>
    <t>0307975</t>
  </si>
  <si>
    <t>0307977</t>
  </si>
  <si>
    <t>0307978</t>
  </si>
  <si>
    <t>0307979</t>
  </si>
  <si>
    <t>0307980</t>
  </si>
  <si>
    <t>0307981</t>
  </si>
  <si>
    <t>0307982</t>
  </si>
  <si>
    <t>0307983</t>
  </si>
  <si>
    <t>0307984</t>
  </si>
  <si>
    <t>0307985</t>
  </si>
  <si>
    <t>از تاریخ 1403/05/25 تا 1403/05/26</t>
  </si>
  <si>
    <t>1403/214/31</t>
  </si>
  <si>
    <t>1403/05/28</t>
  </si>
  <si>
    <t>داراب امانی</t>
  </si>
  <si>
    <t>ماشاالله ابوالقاسمی</t>
  </si>
  <si>
    <t>مجتبی کرد</t>
  </si>
  <si>
    <t xml:space="preserve">سجاد کرامتی </t>
  </si>
  <si>
    <t>محسن باقری</t>
  </si>
  <si>
    <t>مقدار حمل شده به میزان1.021.500 تن با مقدار مجوز تحویل (حواله) فروش رفته مطابقت دارد/ ندارد.</t>
  </si>
  <si>
    <t>حمید جهانشاهی نسب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</si>
</sst>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_-;_-* #,##0\-;_-* &quot;-&quot;??_-;_-@_-"/>
    <numFmt numFmtId="165" formatCode="_-* #,##0.00_-;_-* #,##0.00\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6"/>
      <name val="B Nazanin"/>
      <charset val="178"/>
    </font>
    <font>
      <b/>
      <sz val="18"/>
      <name val="B Nazanin"/>
      <charset val="178"/>
    </font>
    <font>
      <b/>
      <sz val="18"/>
      <color theme="1"/>
      <name val="B Nazanin"/>
      <charset val="178"/>
    </font>
    <font>
      <sz val="8"/>
      <name val="Calibri"/>
      <family val="2"/>
      <scheme val="minor"/>
    </font>
    <font>
      <b/>
      <sz val="20"/>
      <color theme="1"/>
      <name val="B Nazanin"/>
      <charset val="178"/>
    </font>
    <font>
      <b/>
      <sz val="22"/>
      <name val="B Nazanin"/>
      <charset val="178"/>
    </font>
    <font>
      <sz val="22"/>
      <color theme="1"/>
      <name val="Calibri"/>
      <family val="2"/>
      <scheme val="minor"/>
    </font>
    <font>
      <b/>
      <sz val="17"/>
      <color theme="1"/>
      <name val="B Nazanin"/>
      <charset val="178"/>
    </font>
    <font>
      <b/>
      <sz val="17"/>
      <name val="B Nazanin"/>
      <charset val="178"/>
    </font>
    <font>
      <b/>
      <sz val="20"/>
      <name val="B Nazanin"/>
      <charset val="178"/>
    </font>
    <font>
      <sz val="20"/>
      <color theme="1"/>
      <name val="Calibri"/>
      <family val="2"/>
      <scheme val="minor"/>
    </font>
    <font>
      <sz val="22"/>
      <name val="Calibri"/>
      <family val="2"/>
      <charset val="17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485"/>
        <bgColor indexed="64"/>
      </patternFill>
    </fill>
  </fills>
  <borders count="40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</cellStyleXfs>
  <cellXfs count="157">
    <xf numFmtId="0" fontId="0" fillId="0" borderId="0" xfId="0"/>
    <xf numFmtId="0" fontId="4" fillId="0" borderId="9" xfId="0" applyFont="1" applyBorder="1" applyAlignment="1" applyProtection="1">
      <alignment horizontal="right" shrinkToFit="1"/>
      <protection locked="0"/>
    </xf>
    <xf numFmtId="0" fontId="5" fillId="0" borderId="10" xfId="3" applyFont="1" applyBorder="1" applyAlignment="1" applyProtection="1">
      <alignment horizontal="center" vertical="center" shrinkToFit="1"/>
      <protection locked="0"/>
    </xf>
    <xf numFmtId="0" fontId="5" fillId="0" borderId="11" xfId="3" applyFont="1" applyBorder="1" applyAlignment="1" applyProtection="1">
      <alignment horizontal="center" vertical="center" shrinkToFit="1"/>
      <protection locked="0"/>
    </xf>
    <xf numFmtId="0" fontId="5" fillId="0" borderId="8" xfId="3" applyFont="1" applyBorder="1" applyAlignment="1" applyProtection="1">
      <alignment horizontal="center" vertical="center" shrinkToFit="1"/>
      <protection locked="0"/>
    </xf>
    <xf numFmtId="0" fontId="0" fillId="0" borderId="9" xfId="0" applyBorder="1"/>
    <xf numFmtId="0" fontId="0" fillId="0" borderId="18" xfId="0" applyBorder="1"/>
    <xf numFmtId="3" fontId="0" fillId="0" borderId="0" xfId="0" applyNumberFormat="1"/>
    <xf numFmtId="1" fontId="0" fillId="0" borderId="0" xfId="0" applyNumberFormat="1"/>
    <xf numFmtId="1" fontId="9" fillId="0" borderId="0" xfId="1" applyNumberFormat="1" applyFont="1" applyBorder="1" applyAlignment="1" applyProtection="1">
      <alignment horizontal="right" shrinkToFit="1"/>
      <protection locked="0"/>
    </xf>
    <xf numFmtId="164" fontId="9" fillId="0" borderId="0" xfId="1" applyNumberFormat="1" applyFont="1" applyBorder="1" applyAlignment="1" applyProtection="1">
      <alignment horizontal="right" shrinkToFit="1"/>
      <protection locked="0"/>
    </xf>
    <xf numFmtId="3" fontId="9" fillId="0" borderId="0" xfId="1" applyNumberFormat="1" applyFont="1" applyBorder="1" applyAlignment="1" applyProtection="1">
      <alignment horizontal="right" shrinkToFit="1"/>
      <protection locked="0"/>
    </xf>
    <xf numFmtId="0" fontId="10" fillId="0" borderId="8" xfId="0" applyFont="1" applyBorder="1"/>
    <xf numFmtId="0" fontId="9" fillId="0" borderId="8" xfId="0" applyFont="1" applyBorder="1" applyAlignment="1">
      <alignment vertical="top" shrinkToFit="1"/>
    </xf>
    <xf numFmtId="0" fontId="9" fillId="0" borderId="9" xfId="0" applyFont="1" applyBorder="1" applyAlignment="1">
      <alignment vertical="top" shrinkToFit="1"/>
    </xf>
    <xf numFmtId="3" fontId="9" fillId="0" borderId="9" xfId="0" applyNumberFormat="1" applyFont="1" applyBorder="1" applyAlignment="1" applyProtection="1">
      <alignment horizontal="center" vertical="top" shrinkToFit="1"/>
      <protection locked="0"/>
    </xf>
    <xf numFmtId="0" fontId="9" fillId="0" borderId="16" xfId="0" applyFont="1" applyBorder="1" applyAlignment="1">
      <alignment vertical="top" shrinkToFit="1"/>
    </xf>
    <xf numFmtId="0" fontId="9" fillId="0" borderId="17" xfId="0" applyFont="1" applyBorder="1" applyAlignment="1">
      <alignment vertical="top" shrinkToFit="1"/>
    </xf>
    <xf numFmtId="0" fontId="9" fillId="2" borderId="18" xfId="0" applyFont="1" applyFill="1" applyBorder="1" applyAlignment="1">
      <alignment vertical="top" shrinkToFit="1"/>
    </xf>
    <xf numFmtId="3" fontId="9" fillId="0" borderId="18" xfId="0" applyNumberFormat="1" applyFont="1" applyBorder="1" applyAlignment="1" applyProtection="1">
      <alignment horizontal="center" vertical="top" shrinkToFit="1"/>
      <protection locked="0"/>
    </xf>
    <xf numFmtId="0" fontId="0" fillId="2" borderId="0" xfId="0" applyFill="1"/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3" fontId="11" fillId="2" borderId="4" xfId="4" applyNumberFormat="1" applyFont="1" applyFill="1" applyBorder="1" applyAlignment="1" applyProtection="1">
      <alignment horizontal="center" vertical="center"/>
      <protection locked="0"/>
    </xf>
    <xf numFmtId="1" fontId="11" fillId="2" borderId="4" xfId="4" applyNumberFormat="1" applyFont="1" applyFill="1" applyBorder="1" applyAlignment="1" applyProtection="1">
      <alignment horizontal="center" vertical="center"/>
      <protection locked="0"/>
    </xf>
    <xf numFmtId="0" fontId="11" fillId="2" borderId="4" xfId="2" applyFont="1" applyFill="1" applyBorder="1" applyAlignment="1">
      <alignment horizontal="center" vertical="center"/>
    </xf>
    <xf numFmtId="0" fontId="12" fillId="2" borderId="4" xfId="0" applyFont="1" applyFill="1" applyBorder="1" applyAlignment="1" applyProtection="1">
      <alignment horizontal="center" vertical="center"/>
      <protection locked="0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3" fontId="6" fillId="3" borderId="22" xfId="0" applyNumberFormat="1" applyFont="1" applyFill="1" applyBorder="1" applyAlignment="1">
      <alignment horizontal="center" vertical="center"/>
    </xf>
    <xf numFmtId="3" fontId="0" fillId="5" borderId="23" xfId="0" applyNumberFormat="1" applyFill="1" applyBorder="1"/>
    <xf numFmtId="3" fontId="4" fillId="5" borderId="24" xfId="0" applyNumberFormat="1" applyFont="1" applyFill="1" applyBorder="1" applyAlignment="1" applyProtection="1">
      <alignment horizontal="center" vertical="center"/>
      <protection locked="0"/>
    </xf>
    <xf numFmtId="3" fontId="14" fillId="5" borderId="20" xfId="0" applyNumberFormat="1" applyFont="1" applyFill="1" applyBorder="1"/>
    <xf numFmtId="0" fontId="11" fillId="2" borderId="4" xfId="0" applyFont="1" applyFill="1" applyBorder="1" applyAlignment="1" applyProtection="1">
      <alignment horizontal="center" vertical="center" shrinkToFit="1"/>
      <protection locked="0"/>
    </xf>
    <xf numFmtId="164" fontId="12" fillId="2" borderId="4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" fontId="12" fillId="2" borderId="4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15" fillId="0" borderId="11" xfId="0" applyNumberFormat="1" applyFont="1" applyBorder="1"/>
    <xf numFmtId="1" fontId="9" fillId="0" borderId="11" xfId="1" applyNumberFormat="1" applyFont="1" applyBorder="1" applyAlignment="1" applyProtection="1">
      <alignment horizontal="center" vertical="center" shrinkToFit="1"/>
      <protection locked="0"/>
    </xf>
    <xf numFmtId="1" fontId="9" fillId="0" borderId="0" xfId="1" applyNumberFormat="1" applyFont="1" applyBorder="1" applyAlignment="1" applyProtection="1">
      <alignment horizontal="center" vertical="center" shrinkToFit="1"/>
      <protection locked="0"/>
    </xf>
    <xf numFmtId="0" fontId="6" fillId="2" borderId="3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3" fontId="8" fillId="4" borderId="20" xfId="0" applyNumberFormat="1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0" fillId="5" borderId="20" xfId="0" applyFill="1" applyBorder="1"/>
    <xf numFmtId="3" fontId="6" fillId="2" borderId="7" xfId="0" applyNumberFormat="1" applyFont="1" applyFill="1" applyBorder="1" applyAlignment="1">
      <alignment horizontal="center" vertical="center"/>
    </xf>
    <xf numFmtId="3" fontId="6" fillId="2" borderId="4" xfId="0" applyNumberFormat="1" applyFont="1" applyFill="1" applyBorder="1" applyAlignment="1">
      <alignment horizontal="center" vertical="center"/>
    </xf>
    <xf numFmtId="3" fontId="6" fillId="2" borderId="3" xfId="0" applyNumberFormat="1" applyFont="1" applyFill="1" applyBorder="1" applyAlignment="1">
      <alignment horizontal="center" vertical="center"/>
    </xf>
    <xf numFmtId="3" fontId="8" fillId="4" borderId="20" xfId="4" applyNumberFormat="1" applyFont="1" applyFill="1" applyBorder="1" applyAlignment="1" applyProtection="1">
      <alignment horizontal="center"/>
      <protection locked="0"/>
    </xf>
    <xf numFmtId="3" fontId="13" fillId="7" borderId="20" xfId="0" applyNumberFormat="1" applyFont="1" applyFill="1" applyBorder="1" applyAlignment="1" applyProtection="1">
      <alignment horizontal="center" vertical="center"/>
      <protection hidden="1"/>
    </xf>
    <xf numFmtId="1" fontId="9" fillId="0" borderId="8" xfId="0" applyNumberFormat="1" applyFont="1" applyBorder="1" applyAlignment="1" applyProtection="1">
      <alignment horizontal="right" shrinkToFit="1"/>
      <protection locked="0"/>
    </xf>
    <xf numFmtId="0" fontId="9" fillId="0" borderId="9" xfId="0" applyFont="1" applyBorder="1" applyAlignment="1" applyProtection="1">
      <alignment horizontal="center" vertical="top" shrinkToFit="1"/>
      <protection locked="0"/>
    </xf>
    <xf numFmtId="3" fontId="9" fillId="0" borderId="8" xfId="0" applyNumberFormat="1" applyFont="1" applyBorder="1" applyAlignment="1" applyProtection="1">
      <alignment horizontal="right" shrinkToFit="1"/>
      <protection locked="0"/>
    </xf>
    <xf numFmtId="0" fontId="9" fillId="0" borderId="18" xfId="0" applyFont="1" applyBorder="1" applyAlignment="1">
      <alignment vertical="top" shrinkToFit="1"/>
    </xf>
    <xf numFmtId="1" fontId="9" fillId="0" borderId="17" xfId="0" applyNumberFormat="1" applyFont="1" applyBorder="1" applyAlignment="1" applyProtection="1">
      <alignment horizontal="center" vertical="top" shrinkToFit="1"/>
      <protection locked="0"/>
    </xf>
    <xf numFmtId="0" fontId="9" fillId="0" borderId="18" xfId="0" applyFont="1" applyBorder="1" applyAlignment="1" applyProtection="1">
      <alignment horizontal="center" vertical="top" shrinkToFit="1"/>
      <protection locked="0"/>
    </xf>
    <xf numFmtId="3" fontId="9" fillId="0" borderId="16" xfId="0" applyNumberFormat="1" applyFont="1" applyBorder="1" applyAlignment="1" applyProtection="1">
      <alignment horizontal="center" vertical="top" shrinkToFit="1"/>
      <protection locked="0"/>
    </xf>
    <xf numFmtId="3" fontId="9" fillId="0" borderId="17" xfId="0" applyNumberFormat="1" applyFont="1" applyBorder="1" applyAlignment="1" applyProtection="1">
      <alignment horizontal="center" vertical="top" shrinkToFit="1"/>
      <protection locked="0"/>
    </xf>
    <xf numFmtId="0" fontId="11" fillId="2" borderId="7" xfId="0" applyFont="1" applyFill="1" applyBorder="1" applyAlignment="1" applyProtection="1">
      <alignment horizontal="center" vertical="center" shrinkToFit="1"/>
      <protection locked="0"/>
    </xf>
    <xf numFmtId="164" fontId="12" fillId="2" borderId="7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" fontId="12" fillId="2" borderId="7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11" fillId="2" borderId="7" xfId="4" applyNumberFormat="1" applyFont="1" applyFill="1" applyBorder="1" applyAlignment="1" applyProtection="1">
      <alignment horizontal="center" vertical="center"/>
      <protection locked="0"/>
    </xf>
    <xf numFmtId="0" fontId="11" fillId="2" borderId="7" xfId="2" applyFont="1" applyFill="1" applyBorder="1" applyAlignment="1">
      <alignment horizontal="center" vertical="center"/>
    </xf>
    <xf numFmtId="1" fontId="11" fillId="2" borderId="7" xfId="4" applyNumberFormat="1" applyFont="1" applyFill="1" applyBorder="1" applyAlignment="1" applyProtection="1">
      <alignment horizontal="center" vertical="center"/>
      <protection locked="0"/>
    </xf>
    <xf numFmtId="164" fontId="12" fillId="3" borderId="38" xfId="1" applyNumberFormat="1" applyFont="1" applyFill="1" applyBorder="1" applyAlignment="1" applyProtection="1">
      <alignment vertical="center" wrapText="1" shrinkToFit="1" readingOrder="2"/>
      <protection locked="0"/>
    </xf>
    <xf numFmtId="3" fontId="12" fillId="3" borderId="31" xfId="1" applyNumberFormat="1" applyFont="1" applyFill="1" applyBorder="1" applyAlignment="1" applyProtection="1">
      <alignment horizontal="center" vertical="center" wrapText="1" shrinkToFit="1" readingOrder="2"/>
      <protection locked="0"/>
    </xf>
    <xf numFmtId="0" fontId="9" fillId="0" borderId="12" xfId="0" applyFont="1" applyBorder="1" applyAlignment="1" applyProtection="1">
      <alignment horizontal="center" vertical="center" shrinkToFit="1"/>
      <protection locked="0"/>
    </xf>
    <xf numFmtId="0" fontId="5" fillId="0" borderId="0" xfId="3" applyFont="1" applyAlignment="1" applyProtection="1">
      <alignment horizontal="center" vertical="center" shrinkToFit="1"/>
      <protection locked="0"/>
    </xf>
    <xf numFmtId="3" fontId="15" fillId="0" borderId="0" xfId="0" applyNumberFormat="1" applyFont="1"/>
    <xf numFmtId="0" fontId="9" fillId="0" borderId="9" xfId="0" applyFont="1" applyBorder="1" applyAlignment="1" applyProtection="1">
      <alignment horizontal="center" vertical="center" shrinkToFit="1"/>
      <protection locked="0"/>
    </xf>
    <xf numFmtId="0" fontId="12" fillId="2" borderId="6" xfId="3" applyFont="1" applyFill="1" applyBorder="1" applyAlignment="1" applyProtection="1">
      <alignment horizontal="center" vertical="center" wrapText="1" shrinkToFit="1"/>
      <protection locked="0"/>
    </xf>
    <xf numFmtId="0" fontId="11" fillId="2" borderId="21" xfId="2" applyFont="1" applyFill="1" applyBorder="1" applyAlignment="1">
      <alignment horizontal="center" vertical="center"/>
    </xf>
    <xf numFmtId="0" fontId="12" fillId="2" borderId="35" xfId="3" applyFont="1" applyFill="1" applyBorder="1" applyAlignment="1" applyProtection="1">
      <alignment horizontal="center" vertical="center" wrapText="1" shrinkToFit="1"/>
      <protection locked="0"/>
    </xf>
    <xf numFmtId="0" fontId="11" fillId="2" borderId="5" xfId="2" applyFont="1" applyFill="1" applyBorder="1" applyAlignment="1">
      <alignment horizontal="center" vertical="center"/>
    </xf>
    <xf numFmtId="0" fontId="12" fillId="2" borderId="39" xfId="3" applyFont="1" applyFill="1" applyBorder="1" applyAlignment="1" applyProtection="1">
      <alignment horizontal="center" vertical="center" wrapText="1" shrinkToFit="1"/>
      <protection locked="0"/>
    </xf>
    <xf numFmtId="0" fontId="11" fillId="2" borderId="31" xfId="0" applyFont="1" applyFill="1" applyBorder="1" applyAlignment="1" applyProtection="1">
      <alignment horizontal="center" vertical="center" shrinkToFit="1"/>
      <protection locked="0"/>
    </xf>
    <xf numFmtId="164" fontId="12" fillId="2" borderId="31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" fontId="12" fillId="2" borderId="31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11" fillId="2" borderId="31" xfId="4" applyNumberFormat="1" applyFont="1" applyFill="1" applyBorder="1" applyAlignment="1" applyProtection="1">
      <alignment horizontal="center" vertical="center"/>
      <protection locked="0"/>
    </xf>
    <xf numFmtId="0" fontId="11" fillId="2" borderId="31" xfId="2" applyFont="1" applyFill="1" applyBorder="1" applyAlignment="1">
      <alignment horizontal="center" vertical="center"/>
    </xf>
    <xf numFmtId="1" fontId="11" fillId="2" borderId="31" xfId="4" applyNumberFormat="1" applyFont="1" applyFill="1" applyBorder="1" applyAlignment="1" applyProtection="1">
      <alignment horizontal="center" vertical="center"/>
      <protection locked="0"/>
    </xf>
    <xf numFmtId="0" fontId="11" fillId="2" borderId="33" xfId="2" applyFont="1" applyFill="1" applyBorder="1" applyAlignment="1">
      <alignment horizontal="center" vertical="center"/>
    </xf>
    <xf numFmtId="0" fontId="12" fillId="2" borderId="27" xfId="3" applyFont="1" applyFill="1" applyBorder="1" applyAlignment="1" applyProtection="1">
      <alignment horizontal="center" vertical="center" wrapText="1" shrinkToFit="1"/>
      <protection locked="0"/>
    </xf>
    <xf numFmtId="0" fontId="11" fillId="2" borderId="28" xfId="0" applyFont="1" applyFill="1" applyBorder="1" applyAlignment="1" applyProtection="1">
      <alignment horizontal="center" vertical="center" shrinkToFit="1"/>
      <protection locked="0"/>
    </xf>
    <xf numFmtId="164" fontId="12" fillId="2" borderId="28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" fontId="12" fillId="2" borderId="28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11" fillId="2" borderId="28" xfId="4" applyNumberFormat="1" applyFont="1" applyFill="1" applyBorder="1" applyAlignment="1" applyProtection="1">
      <alignment horizontal="center" vertical="center"/>
      <protection locked="0"/>
    </xf>
    <xf numFmtId="0" fontId="11" fillId="2" borderId="28" xfId="2" applyFont="1" applyFill="1" applyBorder="1" applyAlignment="1">
      <alignment horizontal="center" vertical="center"/>
    </xf>
    <xf numFmtId="0" fontId="12" fillId="2" borderId="28" xfId="0" applyFont="1" applyFill="1" applyBorder="1" applyAlignment="1" applyProtection="1">
      <alignment horizontal="center" vertical="center"/>
      <protection locked="0"/>
    </xf>
    <xf numFmtId="0" fontId="11" fillId="2" borderId="29" xfId="2" applyFont="1" applyFill="1" applyBorder="1" applyAlignment="1">
      <alignment horizontal="center" vertical="center"/>
    </xf>
    <xf numFmtId="1" fontId="11" fillId="2" borderId="5" xfId="4" applyNumberFormat="1" applyFont="1" applyFill="1" applyBorder="1" applyAlignment="1" applyProtection="1">
      <alignment horizontal="center" vertical="center"/>
      <protection locked="0"/>
    </xf>
    <xf numFmtId="0" fontId="12" fillId="2" borderId="31" xfId="0" applyFont="1" applyFill="1" applyBorder="1" applyAlignment="1" applyProtection="1">
      <alignment horizontal="center" vertical="center"/>
      <protection locked="0"/>
    </xf>
    <xf numFmtId="164" fontId="12" fillId="2" borderId="37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11" fillId="2" borderId="37" xfId="4" applyNumberFormat="1" applyFont="1" applyFill="1" applyBorder="1" applyAlignment="1" applyProtection="1">
      <alignment horizontal="center" vertical="center"/>
      <protection locked="0"/>
    </xf>
    <xf numFmtId="1" fontId="11" fillId="2" borderId="37" xfId="4" applyNumberFormat="1" applyFont="1" applyFill="1" applyBorder="1" applyAlignment="1" applyProtection="1">
      <alignment horizontal="center" vertical="center"/>
      <protection locked="0"/>
    </xf>
    <xf numFmtId="0" fontId="11" fillId="2" borderId="37" xfId="2" applyFont="1" applyFill="1" applyBorder="1" applyAlignment="1">
      <alignment horizontal="center" vertical="center"/>
    </xf>
    <xf numFmtId="0" fontId="11" fillId="2" borderId="34" xfId="2" applyFont="1" applyFill="1" applyBorder="1" applyAlignment="1">
      <alignment horizontal="center" vertical="center"/>
    </xf>
    <xf numFmtId="0" fontId="4" fillId="5" borderId="20" xfId="0" applyFont="1" applyFill="1" applyBorder="1" applyAlignment="1" applyProtection="1">
      <alignment shrinkToFit="1"/>
      <protection locked="0"/>
    </xf>
    <xf numFmtId="0" fontId="9" fillId="0" borderId="0" xfId="0" applyFont="1" applyAlignment="1" applyProtection="1">
      <alignment horizontal="right" shrinkToFit="1"/>
      <protection locked="0"/>
    </xf>
    <xf numFmtId="0" fontId="10" fillId="0" borderId="0" xfId="0" applyFont="1"/>
    <xf numFmtId="1" fontId="10" fillId="0" borderId="0" xfId="0" applyNumberFormat="1" applyFont="1"/>
    <xf numFmtId="3" fontId="10" fillId="0" borderId="0" xfId="0" applyNumberFormat="1" applyFont="1"/>
    <xf numFmtId="3" fontId="9" fillId="0" borderId="0" xfId="0" applyNumberFormat="1" applyFont="1" applyAlignment="1" applyProtection="1">
      <alignment horizontal="right" shrinkToFit="1"/>
      <protection locked="0"/>
    </xf>
    <xf numFmtId="0" fontId="9" fillId="0" borderId="10" xfId="0" applyFont="1" applyBorder="1" applyAlignment="1">
      <alignment horizontal="right" shrinkToFit="1"/>
    </xf>
    <xf numFmtId="0" fontId="9" fillId="0" borderId="12" xfId="0" applyFont="1" applyBorder="1" applyAlignment="1">
      <alignment horizontal="right" shrinkToFit="1"/>
    </xf>
    <xf numFmtId="0" fontId="9" fillId="0" borderId="8" xfId="0" applyFont="1" applyBorder="1" applyAlignment="1">
      <alignment horizontal="right" shrinkToFit="1"/>
    </xf>
    <xf numFmtId="0" fontId="9" fillId="0" borderId="9" xfId="0" applyFont="1" applyBorder="1" applyAlignment="1">
      <alignment horizontal="right" shrinkToFit="1"/>
    </xf>
    <xf numFmtId="0" fontId="9" fillId="0" borderId="24" xfId="0" applyFont="1" applyBorder="1" applyAlignment="1" applyProtection="1">
      <alignment horizontal="center" shrinkToFit="1"/>
      <protection locked="0"/>
    </xf>
    <xf numFmtId="0" fontId="9" fillId="0" borderId="25" xfId="0" applyFont="1" applyBorder="1" applyAlignment="1" applyProtection="1">
      <alignment horizontal="center" shrinkToFit="1"/>
      <protection locked="0"/>
    </xf>
    <xf numFmtId="0" fontId="9" fillId="0" borderId="23" xfId="0" applyFont="1" applyBorder="1" applyAlignment="1">
      <alignment horizontal="center" vertical="top" shrinkToFit="1"/>
    </xf>
    <xf numFmtId="0" fontId="9" fillId="0" borderId="25" xfId="0" applyFont="1" applyBorder="1" applyAlignment="1">
      <alignment horizontal="center" vertical="top" shrinkToFit="1"/>
    </xf>
    <xf numFmtId="3" fontId="9" fillId="0" borderId="23" xfId="0" applyNumberFormat="1" applyFont="1" applyBorder="1" applyAlignment="1" applyProtection="1">
      <alignment horizontal="center" vertical="top" shrinkToFit="1"/>
      <protection locked="0"/>
    </xf>
    <xf numFmtId="3" fontId="9" fillId="0" borderId="25" xfId="0" applyNumberFormat="1" applyFont="1" applyBorder="1" applyAlignment="1" applyProtection="1">
      <alignment horizontal="center" vertical="top" shrinkToFit="1"/>
      <protection locked="0"/>
    </xf>
    <xf numFmtId="0" fontId="9" fillId="0" borderId="24" xfId="0" applyFont="1" applyBorder="1" applyAlignment="1" applyProtection="1">
      <alignment horizontal="center" vertical="top" shrinkToFit="1"/>
      <protection locked="0"/>
    </xf>
    <xf numFmtId="0" fontId="9" fillId="0" borderId="25" xfId="0" applyFont="1" applyBorder="1" applyAlignment="1" applyProtection="1">
      <alignment horizontal="center" vertical="top" shrinkToFit="1"/>
      <protection locked="0"/>
    </xf>
    <xf numFmtId="0" fontId="9" fillId="0" borderId="10" xfId="0" applyFont="1" applyBorder="1" applyAlignment="1">
      <alignment horizontal="center" shrinkToFit="1"/>
    </xf>
    <xf numFmtId="0" fontId="9" fillId="0" borderId="11" xfId="0" applyFont="1" applyBorder="1" applyAlignment="1">
      <alignment horizontal="center" shrinkToFit="1"/>
    </xf>
    <xf numFmtId="0" fontId="9" fillId="0" borderId="12" xfId="0" applyFont="1" applyBorder="1" applyAlignment="1">
      <alignment horizontal="center" shrinkToFit="1"/>
    </xf>
    <xf numFmtId="0" fontId="9" fillId="0" borderId="23" xfId="0" applyFont="1" applyBorder="1" applyAlignment="1" applyProtection="1">
      <alignment horizontal="center" shrinkToFit="1"/>
      <protection locked="0"/>
    </xf>
    <xf numFmtId="0" fontId="9" fillId="0" borderId="24" xfId="0" applyFont="1" applyBorder="1" applyAlignment="1">
      <alignment horizontal="center" vertical="top" shrinkToFit="1"/>
    </xf>
    <xf numFmtId="0" fontId="9" fillId="0" borderId="23" xfId="0" applyFont="1" applyBorder="1" applyAlignment="1" applyProtection="1">
      <alignment horizontal="center" vertical="top" shrinkToFit="1"/>
      <protection locked="0"/>
    </xf>
    <xf numFmtId="0" fontId="9" fillId="0" borderId="8" xfId="0" applyFont="1" applyBorder="1" applyAlignment="1" applyProtection="1">
      <alignment horizontal="right" shrinkToFit="1"/>
      <protection locked="0"/>
    </xf>
    <xf numFmtId="0" fontId="9" fillId="0" borderId="0" xfId="0" applyFont="1" applyAlignment="1" applyProtection="1">
      <alignment horizontal="right" shrinkToFit="1"/>
      <protection locked="0"/>
    </xf>
    <xf numFmtId="0" fontId="9" fillId="0" borderId="8" xfId="0" applyFont="1" applyBorder="1" applyAlignment="1" applyProtection="1">
      <alignment horizontal="right" vertical="center" shrinkToFit="1"/>
      <protection locked="0"/>
    </xf>
    <xf numFmtId="0" fontId="9" fillId="0" borderId="0" xfId="0" applyFont="1" applyAlignment="1" applyProtection="1">
      <alignment horizontal="right" vertical="center" shrinkToFit="1"/>
      <protection locked="0"/>
    </xf>
    <xf numFmtId="0" fontId="9" fillId="0" borderId="11" xfId="3" applyFont="1" applyBorder="1" applyAlignment="1" applyProtection="1">
      <alignment horizontal="center" vertical="center" shrinkToFit="1"/>
      <protection locked="0"/>
    </xf>
    <xf numFmtId="0" fontId="9" fillId="0" borderId="0" xfId="3" applyFont="1" applyAlignment="1">
      <alignment horizontal="center" vertical="center" shrinkToFit="1"/>
    </xf>
    <xf numFmtId="0" fontId="15" fillId="0" borderId="0" xfId="0" applyFont="1" applyAlignment="1">
      <alignment horizontal="center"/>
    </xf>
    <xf numFmtId="0" fontId="9" fillId="0" borderId="0" xfId="3" applyFont="1" applyAlignment="1" applyProtection="1">
      <alignment horizontal="center" vertical="center" shrinkToFi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2" fillId="3" borderId="37" xfId="3" applyFont="1" applyFill="1" applyBorder="1" applyAlignment="1" applyProtection="1">
      <alignment horizontal="center" vertical="center" wrapText="1" shrinkToFit="1"/>
      <protection locked="0"/>
    </xf>
    <xf numFmtId="0" fontId="12" fillId="3" borderId="32" xfId="3" applyFont="1" applyFill="1" applyBorder="1" applyAlignment="1" applyProtection="1">
      <alignment horizontal="center" vertical="center" wrapText="1" shrinkToFit="1"/>
      <protection locked="0"/>
    </xf>
    <xf numFmtId="0" fontId="13" fillId="6" borderId="13" xfId="3" applyFont="1" applyFill="1" applyBorder="1" applyAlignment="1" applyProtection="1">
      <alignment horizontal="center" wrapText="1" shrinkToFit="1"/>
      <protection locked="0"/>
    </xf>
    <xf numFmtId="0" fontId="13" fillId="6" borderId="15" xfId="3" applyFont="1" applyFill="1" applyBorder="1" applyAlignment="1" applyProtection="1">
      <alignment horizontal="center" wrapText="1" shrinkToFit="1"/>
      <protection locked="0"/>
    </xf>
    <xf numFmtId="0" fontId="13" fillId="6" borderId="14" xfId="3" applyFont="1" applyFill="1" applyBorder="1" applyAlignment="1" applyProtection="1">
      <alignment horizontal="center" wrapText="1" shrinkToFit="1"/>
      <protection locked="0"/>
    </xf>
    <xf numFmtId="3" fontId="12" fillId="3" borderId="37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12" fillId="3" borderId="32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" fontId="12" fillId="3" borderId="37" xfId="0" applyNumberFormat="1" applyFont="1" applyFill="1" applyBorder="1" applyAlignment="1" applyProtection="1">
      <alignment horizontal="center" vertical="center" shrinkToFit="1"/>
      <protection locked="0"/>
    </xf>
    <xf numFmtId="1" fontId="12" fillId="3" borderId="32" xfId="0" applyNumberFormat="1" applyFont="1" applyFill="1" applyBorder="1" applyAlignment="1" applyProtection="1">
      <alignment horizontal="center" vertical="center" shrinkToFit="1"/>
      <protection locked="0"/>
    </xf>
    <xf numFmtId="0" fontId="12" fillId="3" borderId="37" xfId="0" applyFont="1" applyFill="1" applyBorder="1" applyAlignment="1" applyProtection="1">
      <alignment horizontal="center" vertical="center" shrinkToFit="1"/>
      <protection locked="0"/>
    </xf>
    <xf numFmtId="0" fontId="12" fillId="3" borderId="32" xfId="0" applyFont="1" applyFill="1" applyBorder="1" applyAlignment="1" applyProtection="1">
      <alignment horizontal="center" vertical="center" shrinkToFit="1"/>
      <protection locked="0"/>
    </xf>
    <xf numFmtId="0" fontId="12" fillId="3" borderId="34" xfId="0" applyFont="1" applyFill="1" applyBorder="1" applyAlignment="1" applyProtection="1">
      <alignment horizontal="center" vertical="center" shrinkToFit="1"/>
      <protection locked="0"/>
    </xf>
    <xf numFmtId="0" fontId="12" fillId="3" borderId="19" xfId="0" applyFont="1" applyFill="1" applyBorder="1" applyAlignment="1" applyProtection="1">
      <alignment horizontal="center" vertical="center" shrinkToFit="1"/>
      <protection locked="0"/>
    </xf>
    <xf numFmtId="1" fontId="12" fillId="3" borderId="37" xfId="1" applyNumberFormat="1" applyFont="1" applyFill="1" applyBorder="1" applyAlignment="1" applyProtection="1">
      <alignment horizontal="center" vertical="center" wrapText="1" shrinkToFit="1"/>
      <protection locked="0"/>
    </xf>
    <xf numFmtId="1" fontId="12" fillId="3" borderId="32" xfId="1" applyNumberFormat="1" applyFont="1" applyFill="1" applyBorder="1" applyAlignment="1" applyProtection="1">
      <alignment horizontal="center" vertical="center" wrapText="1" shrinkToFit="1"/>
      <protection locked="0"/>
    </xf>
    <xf numFmtId="3" fontId="12" fillId="3" borderId="37" xfId="1" applyNumberFormat="1" applyFont="1" applyFill="1" applyBorder="1" applyAlignment="1" applyProtection="1">
      <alignment horizontal="center" vertical="center" wrapText="1" shrinkToFit="1"/>
      <protection locked="0"/>
    </xf>
    <xf numFmtId="3" fontId="12" fillId="3" borderId="32" xfId="1" applyNumberFormat="1" applyFont="1" applyFill="1" applyBorder="1" applyAlignment="1" applyProtection="1">
      <alignment horizontal="center" vertical="center" wrapText="1" shrinkToFit="1"/>
      <protection locked="0"/>
    </xf>
    <xf numFmtId="164" fontId="12" fillId="3" borderId="37" xfId="4" applyNumberFormat="1" applyFont="1" applyFill="1" applyBorder="1" applyAlignment="1" applyProtection="1">
      <alignment horizontal="center" vertical="center" shrinkToFit="1"/>
      <protection locked="0"/>
    </xf>
    <xf numFmtId="164" fontId="12" fillId="3" borderId="32" xfId="4" applyNumberFormat="1" applyFont="1" applyFill="1" applyBorder="1" applyAlignment="1" applyProtection="1">
      <alignment horizontal="center" vertical="center" shrinkToFit="1"/>
      <protection locked="0"/>
    </xf>
    <xf numFmtId="0" fontId="12" fillId="3" borderId="36" xfId="3" applyFont="1" applyFill="1" applyBorder="1" applyAlignment="1" applyProtection="1">
      <alignment horizontal="center" vertical="center" wrapText="1" shrinkToFit="1"/>
      <protection locked="0"/>
    </xf>
    <xf numFmtId="0" fontId="12" fillId="3" borderId="30" xfId="3" applyFont="1" applyFill="1" applyBorder="1" applyAlignment="1" applyProtection="1">
      <alignment horizontal="center" vertical="center" wrapText="1" shrinkToFit="1"/>
      <protection locked="0"/>
    </xf>
    <xf numFmtId="3" fontId="8" fillId="6" borderId="23" xfId="0" applyNumberFormat="1" applyFont="1" applyFill="1" applyBorder="1" applyAlignment="1">
      <alignment horizontal="center" vertical="center"/>
    </xf>
    <xf numFmtId="3" fontId="8" fillId="6" borderId="24" xfId="0" applyNumberFormat="1" applyFont="1" applyFill="1" applyBorder="1" applyAlignment="1">
      <alignment horizontal="center" vertical="center"/>
    </xf>
    <xf numFmtId="3" fontId="8" fillId="6" borderId="25" xfId="0" applyNumberFormat="1" applyFont="1" applyFill="1" applyBorder="1" applyAlignment="1">
      <alignment horizontal="center" vertical="center"/>
    </xf>
  </cellXfs>
  <cellStyles count="6">
    <cellStyle name="Comma" xfId="1" builtinId="3"/>
    <cellStyle name="Comma 4" xfId="4" xr:uid="{00000000-0005-0000-0000-000001000000}"/>
    <cellStyle name="Normal" xfId="0" builtinId="0"/>
    <cellStyle name="Normal 2" xfId="5" xr:uid="{D9411779-CC04-475E-9408-7C0FE13993FA}"/>
    <cellStyle name="Normal 4" xfId="3" xr:uid="{00000000-0005-0000-0000-000003000000}"/>
    <cellStyle name="Total" xfId="2" builtinId="25"/>
  </cellStyles>
  <dxfs count="5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04A6"/>
      <color rgb="FFBA168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5"/>
  <sheetViews>
    <sheetView rightToLeft="1" tabSelected="1" view="pageBreakPreview" zoomScale="60" zoomScaleNormal="65" workbookViewId="0">
      <pane xSplit="14" ySplit="6" topLeftCell="O38" activePane="bottomRight" state="frozen"/>
      <selection pane="topRight" activeCell="R1" sqref="R1"/>
      <selection pane="bottomLeft" activeCell="A7" sqref="A7"/>
      <selection pane="bottomRight" activeCell="H45" sqref="H45"/>
    </sheetView>
  </sheetViews>
  <sheetFormatPr defaultRowHeight="15" x14ac:dyDescent="0.25"/>
  <cols>
    <col min="1" max="1" width="11" customWidth="1"/>
    <col min="2" max="2" width="19.7109375" customWidth="1"/>
    <col min="3" max="3" width="17" customWidth="1"/>
    <col min="4" max="4" width="19.7109375" customWidth="1"/>
    <col min="5" max="5" width="50.28515625" bestFit="1" customWidth="1"/>
    <col min="6" max="7" width="29" bestFit="1" customWidth="1"/>
    <col min="8" max="8" width="22.42578125" style="8" bestFit="1" customWidth="1"/>
    <col min="9" max="9" width="19.85546875" bestFit="1" customWidth="1"/>
    <col min="10" max="10" width="26.140625" style="7" bestFit="1" customWidth="1"/>
    <col min="11" max="12" width="28.28515625" style="7" bestFit="1" customWidth="1"/>
    <col min="13" max="13" width="33.140625" bestFit="1" customWidth="1"/>
    <col min="14" max="14" width="30" customWidth="1"/>
  </cols>
  <sheetData>
    <row r="1" spans="1:14" ht="36" x14ac:dyDescent="0.45">
      <c r="A1" s="2"/>
      <c r="B1" s="3"/>
      <c r="C1" s="128" t="s">
        <v>18</v>
      </c>
      <c r="D1" s="128"/>
      <c r="E1" s="128"/>
      <c r="F1" s="128"/>
      <c r="G1" s="128"/>
      <c r="H1" s="128"/>
      <c r="I1" s="128"/>
      <c r="J1" s="128"/>
      <c r="K1" s="128"/>
      <c r="L1" s="39"/>
      <c r="M1" s="40" t="s">
        <v>19</v>
      </c>
      <c r="N1" s="69" t="s">
        <v>110</v>
      </c>
    </row>
    <row r="2" spans="1:14" ht="36" x14ac:dyDescent="0.45">
      <c r="A2" s="4"/>
      <c r="B2" s="70"/>
      <c r="C2" s="129" t="s">
        <v>20</v>
      </c>
      <c r="D2" s="129"/>
      <c r="E2" s="129"/>
      <c r="F2" s="129"/>
      <c r="G2" s="129"/>
      <c r="H2" s="129"/>
      <c r="I2" s="129"/>
      <c r="J2" s="129"/>
      <c r="K2" s="129"/>
      <c r="L2" s="71"/>
      <c r="M2" s="41" t="s">
        <v>21</v>
      </c>
      <c r="N2" s="72" t="s">
        <v>111</v>
      </c>
    </row>
    <row r="3" spans="1:14" ht="36" x14ac:dyDescent="0.45">
      <c r="A3" s="4"/>
      <c r="B3" s="70"/>
      <c r="C3" s="129" t="s">
        <v>109</v>
      </c>
      <c r="D3" s="130"/>
      <c r="E3" s="130"/>
      <c r="F3" s="130"/>
      <c r="G3" s="130"/>
      <c r="H3" s="130"/>
      <c r="I3" s="130"/>
      <c r="J3" s="130"/>
      <c r="K3" s="130"/>
      <c r="L3" s="71"/>
      <c r="M3" s="41" t="s">
        <v>22</v>
      </c>
      <c r="N3" s="72">
        <v>14031000007</v>
      </c>
    </row>
    <row r="4" spans="1:14" ht="36.75" thickBot="1" x14ac:dyDescent="0.5">
      <c r="A4" s="4"/>
      <c r="B4" s="70"/>
      <c r="C4" s="131"/>
      <c r="D4" s="132"/>
      <c r="E4" s="132"/>
      <c r="F4" s="132"/>
      <c r="G4" s="132"/>
      <c r="H4" s="132"/>
      <c r="I4" s="132"/>
      <c r="J4" s="132"/>
      <c r="K4" s="132"/>
      <c r="L4" s="71"/>
      <c r="M4" s="41" t="s">
        <v>23</v>
      </c>
      <c r="N4" s="72">
        <v>39</v>
      </c>
    </row>
    <row r="5" spans="1:14" ht="26.25" customHeight="1" x14ac:dyDescent="0.25">
      <c r="A5" s="152" t="s">
        <v>0</v>
      </c>
      <c r="B5" s="133" t="s">
        <v>1</v>
      </c>
      <c r="C5" s="133" t="s">
        <v>2</v>
      </c>
      <c r="D5" s="133" t="s">
        <v>3</v>
      </c>
      <c r="E5" s="133" t="s">
        <v>4</v>
      </c>
      <c r="F5" s="133" t="s">
        <v>5</v>
      </c>
      <c r="G5" s="146" t="s">
        <v>6</v>
      </c>
      <c r="H5" s="67" t="s">
        <v>7</v>
      </c>
      <c r="I5" s="138" t="s">
        <v>8</v>
      </c>
      <c r="J5" s="148" t="s">
        <v>9</v>
      </c>
      <c r="K5" s="150" t="s">
        <v>10</v>
      </c>
      <c r="L5" s="140" t="s">
        <v>11</v>
      </c>
      <c r="M5" s="142" t="s">
        <v>12</v>
      </c>
      <c r="N5" s="144" t="s">
        <v>13</v>
      </c>
    </row>
    <row r="6" spans="1:14" ht="26.25" customHeight="1" thickBot="1" x14ac:dyDescent="0.3">
      <c r="A6" s="153"/>
      <c r="B6" s="134"/>
      <c r="C6" s="134"/>
      <c r="D6" s="134"/>
      <c r="E6" s="134"/>
      <c r="F6" s="134"/>
      <c r="G6" s="147"/>
      <c r="H6" s="68" t="s">
        <v>14</v>
      </c>
      <c r="I6" s="139"/>
      <c r="J6" s="149"/>
      <c r="K6" s="151"/>
      <c r="L6" s="141"/>
      <c r="M6" s="143"/>
      <c r="N6" s="145"/>
    </row>
    <row r="7" spans="1:14" s="20" customFormat="1" ht="46.5" customHeight="1" x14ac:dyDescent="0.25">
      <c r="A7" s="73">
        <v>1</v>
      </c>
      <c r="B7" s="61">
        <v>7787937</v>
      </c>
      <c r="C7" s="62" t="s">
        <v>58</v>
      </c>
      <c r="D7" s="62" t="s">
        <v>51</v>
      </c>
      <c r="E7" s="62" t="s">
        <v>45</v>
      </c>
      <c r="F7" s="62" t="s">
        <v>46</v>
      </c>
      <c r="G7" s="63">
        <v>14031000007</v>
      </c>
      <c r="H7" s="62">
        <v>26440</v>
      </c>
      <c r="I7" s="64">
        <v>1600</v>
      </c>
      <c r="J7" s="64">
        <f t="shared" ref="J7:J45" si="0">I7*H7</f>
        <v>42304000</v>
      </c>
      <c r="K7" s="65" t="s">
        <v>57</v>
      </c>
      <c r="L7" s="66">
        <v>8409755210</v>
      </c>
      <c r="M7" s="65">
        <v>9172161235</v>
      </c>
      <c r="N7" s="74">
        <v>2420164539</v>
      </c>
    </row>
    <row r="8" spans="1:14" s="20" customFormat="1" ht="46.5" customHeight="1" x14ac:dyDescent="0.25">
      <c r="A8" s="75">
        <v>2</v>
      </c>
      <c r="B8" s="36">
        <v>7787950</v>
      </c>
      <c r="C8" s="37" t="s">
        <v>58</v>
      </c>
      <c r="D8" s="37" t="s">
        <v>50</v>
      </c>
      <c r="E8" s="37" t="s">
        <v>45</v>
      </c>
      <c r="F8" s="37" t="s">
        <v>46</v>
      </c>
      <c r="G8" s="38">
        <v>14031000007</v>
      </c>
      <c r="H8" s="37">
        <v>28340</v>
      </c>
      <c r="I8" s="23">
        <v>1600</v>
      </c>
      <c r="J8" s="23">
        <f t="shared" si="0"/>
        <v>45344000</v>
      </c>
      <c r="K8" s="25" t="s">
        <v>57</v>
      </c>
      <c r="L8" s="24">
        <v>8409755210</v>
      </c>
      <c r="M8" s="25">
        <v>9172161235</v>
      </c>
      <c r="N8" s="76">
        <v>2420164539</v>
      </c>
    </row>
    <row r="9" spans="1:14" s="20" customFormat="1" ht="46.5" customHeight="1" x14ac:dyDescent="0.25">
      <c r="A9" s="75">
        <v>3</v>
      </c>
      <c r="B9" s="36">
        <v>7787940</v>
      </c>
      <c r="C9" s="37" t="s">
        <v>58</v>
      </c>
      <c r="D9" s="37" t="s">
        <v>59</v>
      </c>
      <c r="E9" s="37" t="s">
        <v>45</v>
      </c>
      <c r="F9" s="37" t="s">
        <v>46</v>
      </c>
      <c r="G9" s="38">
        <v>14031000007</v>
      </c>
      <c r="H9" s="37">
        <v>25780</v>
      </c>
      <c r="I9" s="23">
        <v>1600</v>
      </c>
      <c r="J9" s="23">
        <f t="shared" si="0"/>
        <v>41248000</v>
      </c>
      <c r="K9" s="23" t="s">
        <v>112</v>
      </c>
      <c r="L9" s="26">
        <v>4017074567</v>
      </c>
      <c r="M9" s="25">
        <v>9173685874</v>
      </c>
      <c r="N9" s="76">
        <v>3131294711</v>
      </c>
    </row>
    <row r="10" spans="1:14" s="20" customFormat="1" ht="46.5" customHeight="1" x14ac:dyDescent="0.25">
      <c r="A10" s="75">
        <v>4</v>
      </c>
      <c r="B10" s="36">
        <v>7787942</v>
      </c>
      <c r="C10" s="37" t="s">
        <v>58</v>
      </c>
      <c r="D10" s="37" t="s">
        <v>60</v>
      </c>
      <c r="E10" s="37" t="s">
        <v>45</v>
      </c>
      <c r="F10" s="37" t="s">
        <v>46</v>
      </c>
      <c r="G10" s="38">
        <v>14031000007</v>
      </c>
      <c r="H10" s="37">
        <v>27660</v>
      </c>
      <c r="I10" s="23">
        <v>1600</v>
      </c>
      <c r="J10" s="23">
        <f t="shared" si="0"/>
        <v>44256000</v>
      </c>
      <c r="K10" s="25" t="s">
        <v>57</v>
      </c>
      <c r="L10" s="24">
        <v>8409755210</v>
      </c>
      <c r="M10" s="25">
        <v>9172161235</v>
      </c>
      <c r="N10" s="76">
        <v>2420164539</v>
      </c>
    </row>
    <row r="11" spans="1:14" s="20" customFormat="1" ht="46.5" customHeight="1" x14ac:dyDescent="0.25">
      <c r="A11" s="75">
        <v>5</v>
      </c>
      <c r="B11" s="36">
        <v>7787951</v>
      </c>
      <c r="C11" s="37" t="s">
        <v>58</v>
      </c>
      <c r="D11" s="37" t="s">
        <v>61</v>
      </c>
      <c r="E11" s="37" t="s">
        <v>45</v>
      </c>
      <c r="F11" s="37" t="s">
        <v>46</v>
      </c>
      <c r="G11" s="38">
        <v>14031000007</v>
      </c>
      <c r="H11" s="37">
        <v>26100</v>
      </c>
      <c r="I11" s="23">
        <v>1600</v>
      </c>
      <c r="J11" s="23">
        <f t="shared" si="0"/>
        <v>41760000</v>
      </c>
      <c r="K11" s="25" t="s">
        <v>57</v>
      </c>
      <c r="L11" s="24">
        <v>8409755210</v>
      </c>
      <c r="M11" s="25">
        <v>9172161235</v>
      </c>
      <c r="N11" s="76">
        <v>2420164539</v>
      </c>
    </row>
    <row r="12" spans="1:14" s="20" customFormat="1" ht="46.5" customHeight="1" x14ac:dyDescent="0.25">
      <c r="A12" s="75">
        <v>6</v>
      </c>
      <c r="B12" s="36">
        <v>7787946</v>
      </c>
      <c r="C12" s="37" t="s">
        <v>58</v>
      </c>
      <c r="D12" s="37" t="s">
        <v>49</v>
      </c>
      <c r="E12" s="37" t="s">
        <v>45</v>
      </c>
      <c r="F12" s="37" t="s">
        <v>46</v>
      </c>
      <c r="G12" s="38">
        <v>14031000007</v>
      </c>
      <c r="H12" s="37">
        <v>24660</v>
      </c>
      <c r="I12" s="23">
        <v>1600</v>
      </c>
      <c r="J12" s="23">
        <f t="shared" si="0"/>
        <v>39456000</v>
      </c>
      <c r="K12" s="25" t="s">
        <v>115</v>
      </c>
      <c r="L12" s="24">
        <v>3148577407</v>
      </c>
      <c r="M12" s="25">
        <v>9016140306</v>
      </c>
      <c r="N12" s="76">
        <v>920392881</v>
      </c>
    </row>
    <row r="13" spans="1:14" s="20" customFormat="1" ht="46.5" customHeight="1" x14ac:dyDescent="0.25">
      <c r="A13" s="75">
        <v>7</v>
      </c>
      <c r="B13" s="36">
        <v>7787945</v>
      </c>
      <c r="C13" s="37" t="s">
        <v>58</v>
      </c>
      <c r="D13" s="37" t="s">
        <v>55</v>
      </c>
      <c r="E13" s="37" t="s">
        <v>45</v>
      </c>
      <c r="F13" s="37" t="s">
        <v>46</v>
      </c>
      <c r="G13" s="38">
        <v>14031000007</v>
      </c>
      <c r="H13" s="37">
        <v>26610</v>
      </c>
      <c r="I13" s="23">
        <v>1600</v>
      </c>
      <c r="J13" s="23">
        <f t="shared" si="0"/>
        <v>42576000</v>
      </c>
      <c r="K13" s="23" t="s">
        <v>114</v>
      </c>
      <c r="L13" s="24">
        <v>6840066160</v>
      </c>
      <c r="M13" s="25">
        <v>9186881128</v>
      </c>
      <c r="N13" s="76">
        <v>4810155579</v>
      </c>
    </row>
    <row r="14" spans="1:14" s="20" customFormat="1" ht="46.5" customHeight="1" x14ac:dyDescent="0.25">
      <c r="A14" s="75">
        <v>8</v>
      </c>
      <c r="B14" s="36">
        <v>7787956</v>
      </c>
      <c r="C14" s="37" t="s">
        <v>58</v>
      </c>
      <c r="D14" s="37" t="s">
        <v>51</v>
      </c>
      <c r="E14" s="37" t="s">
        <v>45</v>
      </c>
      <c r="F14" s="37" t="s">
        <v>46</v>
      </c>
      <c r="G14" s="38">
        <v>14031000007</v>
      </c>
      <c r="H14" s="37">
        <v>26300</v>
      </c>
      <c r="I14" s="23">
        <v>1600</v>
      </c>
      <c r="J14" s="23">
        <f t="shared" si="0"/>
        <v>42080000</v>
      </c>
      <c r="K14" s="25" t="s">
        <v>57</v>
      </c>
      <c r="L14" s="24">
        <v>8409755210</v>
      </c>
      <c r="M14" s="25">
        <v>9172161235</v>
      </c>
      <c r="N14" s="76">
        <v>2420164539</v>
      </c>
    </row>
    <row r="15" spans="1:14" s="20" customFormat="1" ht="46.5" customHeight="1" x14ac:dyDescent="0.25">
      <c r="A15" s="75">
        <v>9</v>
      </c>
      <c r="B15" s="36">
        <v>7787944</v>
      </c>
      <c r="C15" s="37" t="s">
        <v>58</v>
      </c>
      <c r="D15" s="37" t="s">
        <v>62</v>
      </c>
      <c r="E15" s="37" t="s">
        <v>45</v>
      </c>
      <c r="F15" s="37" t="s">
        <v>46</v>
      </c>
      <c r="G15" s="38">
        <v>14031000007</v>
      </c>
      <c r="H15" s="37">
        <v>23990</v>
      </c>
      <c r="I15" s="23">
        <v>1600</v>
      </c>
      <c r="J15" s="23">
        <f t="shared" si="0"/>
        <v>38384000</v>
      </c>
      <c r="K15" s="25" t="s">
        <v>116</v>
      </c>
      <c r="L15" s="26">
        <v>4754251376</v>
      </c>
      <c r="M15" s="25">
        <v>9174090628</v>
      </c>
      <c r="N15" s="76">
        <v>2571725335</v>
      </c>
    </row>
    <row r="16" spans="1:14" s="20" customFormat="1" ht="46.5" customHeight="1" x14ac:dyDescent="0.25">
      <c r="A16" s="75">
        <v>10</v>
      </c>
      <c r="B16" s="36">
        <v>7787930</v>
      </c>
      <c r="C16" s="37" t="s">
        <v>58</v>
      </c>
      <c r="D16" s="37" t="s">
        <v>48</v>
      </c>
      <c r="E16" s="37" t="s">
        <v>45</v>
      </c>
      <c r="F16" s="37" t="s">
        <v>46</v>
      </c>
      <c r="G16" s="38">
        <v>14031000007</v>
      </c>
      <c r="H16" s="37">
        <v>27940</v>
      </c>
      <c r="I16" s="23">
        <v>1600</v>
      </c>
      <c r="J16" s="23">
        <f t="shared" si="0"/>
        <v>44704000</v>
      </c>
      <c r="K16" s="25" t="s">
        <v>57</v>
      </c>
      <c r="L16" s="24">
        <v>8409755210</v>
      </c>
      <c r="M16" s="25">
        <v>9172161235</v>
      </c>
      <c r="N16" s="76">
        <v>2420164539</v>
      </c>
    </row>
    <row r="17" spans="1:14" s="20" customFormat="1" ht="46.5" customHeight="1" x14ac:dyDescent="0.25">
      <c r="A17" s="75">
        <v>11</v>
      </c>
      <c r="B17" s="36">
        <v>7787957</v>
      </c>
      <c r="C17" s="37" t="s">
        <v>58</v>
      </c>
      <c r="D17" s="37" t="s">
        <v>56</v>
      </c>
      <c r="E17" s="37" t="s">
        <v>45</v>
      </c>
      <c r="F17" s="37" t="s">
        <v>46</v>
      </c>
      <c r="G17" s="38">
        <v>14031000007</v>
      </c>
      <c r="H17" s="37">
        <v>26480</v>
      </c>
      <c r="I17" s="23">
        <v>1600</v>
      </c>
      <c r="J17" s="23">
        <f t="shared" si="0"/>
        <v>42368000</v>
      </c>
      <c r="K17" s="26" t="s">
        <v>118</v>
      </c>
      <c r="L17" s="26">
        <v>4616553279</v>
      </c>
      <c r="M17" s="26">
        <v>9131973662</v>
      </c>
      <c r="N17" s="76">
        <v>3130821341</v>
      </c>
    </row>
    <row r="18" spans="1:14" s="20" customFormat="1" ht="46.5" customHeight="1" x14ac:dyDescent="0.25">
      <c r="A18" s="75">
        <v>12</v>
      </c>
      <c r="B18" s="36">
        <v>7787941</v>
      </c>
      <c r="C18" s="37" t="s">
        <v>58</v>
      </c>
      <c r="D18" s="37" t="s">
        <v>50</v>
      </c>
      <c r="E18" s="37" t="s">
        <v>45</v>
      </c>
      <c r="F18" s="37" t="s">
        <v>46</v>
      </c>
      <c r="G18" s="38">
        <v>14031000007</v>
      </c>
      <c r="H18" s="37">
        <v>27290</v>
      </c>
      <c r="I18" s="23">
        <v>1600</v>
      </c>
      <c r="J18" s="23">
        <f t="shared" si="0"/>
        <v>43664000</v>
      </c>
      <c r="K18" s="25" t="s">
        <v>57</v>
      </c>
      <c r="L18" s="24">
        <v>8409755210</v>
      </c>
      <c r="M18" s="25">
        <v>9172161235</v>
      </c>
      <c r="N18" s="76">
        <v>2420164539</v>
      </c>
    </row>
    <row r="19" spans="1:14" s="20" customFormat="1" ht="46.5" customHeight="1" x14ac:dyDescent="0.25">
      <c r="A19" s="75">
        <v>13</v>
      </c>
      <c r="B19" s="36">
        <v>7787933</v>
      </c>
      <c r="C19" s="37" t="s">
        <v>58</v>
      </c>
      <c r="D19" s="37" t="s">
        <v>61</v>
      </c>
      <c r="E19" s="37" t="s">
        <v>45</v>
      </c>
      <c r="F19" s="37" t="s">
        <v>46</v>
      </c>
      <c r="G19" s="38">
        <v>14031000007</v>
      </c>
      <c r="H19" s="37">
        <v>26840</v>
      </c>
      <c r="I19" s="23">
        <v>1600</v>
      </c>
      <c r="J19" s="23">
        <f t="shared" si="0"/>
        <v>42944000</v>
      </c>
      <c r="K19" s="25" t="s">
        <v>57</v>
      </c>
      <c r="L19" s="24">
        <v>8409755210</v>
      </c>
      <c r="M19" s="25">
        <v>9172161235</v>
      </c>
      <c r="N19" s="76">
        <v>2420164539</v>
      </c>
    </row>
    <row r="20" spans="1:14" s="20" customFormat="1" ht="46.5" customHeight="1" x14ac:dyDescent="0.25">
      <c r="A20" s="75">
        <v>14</v>
      </c>
      <c r="B20" s="36">
        <v>7787894</v>
      </c>
      <c r="C20" s="37" t="s">
        <v>58</v>
      </c>
      <c r="D20" s="37" t="s">
        <v>54</v>
      </c>
      <c r="E20" s="37" t="s">
        <v>45</v>
      </c>
      <c r="F20" s="37" t="s">
        <v>46</v>
      </c>
      <c r="G20" s="38">
        <v>14031000007</v>
      </c>
      <c r="H20" s="37">
        <v>24130</v>
      </c>
      <c r="I20" s="23">
        <v>1600</v>
      </c>
      <c r="J20" s="23">
        <f t="shared" si="0"/>
        <v>38608000</v>
      </c>
      <c r="K20" s="25" t="s">
        <v>113</v>
      </c>
      <c r="L20" s="26">
        <v>9580780284</v>
      </c>
      <c r="M20" s="25">
        <v>9171773559</v>
      </c>
      <c r="N20" s="76">
        <v>3381128523</v>
      </c>
    </row>
    <row r="21" spans="1:14" s="20" customFormat="1" ht="46.5" customHeight="1" x14ac:dyDescent="0.25">
      <c r="A21" s="75">
        <v>15</v>
      </c>
      <c r="B21" s="36">
        <v>7787934</v>
      </c>
      <c r="C21" s="37" t="s">
        <v>58</v>
      </c>
      <c r="D21" s="37" t="s">
        <v>49</v>
      </c>
      <c r="E21" s="37" t="s">
        <v>45</v>
      </c>
      <c r="F21" s="37" t="s">
        <v>46</v>
      </c>
      <c r="G21" s="38">
        <v>14031000007</v>
      </c>
      <c r="H21" s="37">
        <v>25190</v>
      </c>
      <c r="I21" s="23">
        <v>1600</v>
      </c>
      <c r="J21" s="23">
        <f t="shared" si="0"/>
        <v>40304000</v>
      </c>
      <c r="K21" s="25" t="s">
        <v>115</v>
      </c>
      <c r="L21" s="24">
        <v>3148577407</v>
      </c>
      <c r="M21" s="25">
        <v>9016140306</v>
      </c>
      <c r="N21" s="76">
        <v>920392881</v>
      </c>
    </row>
    <row r="22" spans="1:14" s="20" customFormat="1" ht="46.5" customHeight="1" x14ac:dyDescent="0.25">
      <c r="A22" s="75">
        <v>16</v>
      </c>
      <c r="B22" s="36">
        <v>7787927</v>
      </c>
      <c r="C22" s="37" t="s">
        <v>58</v>
      </c>
      <c r="D22" s="37" t="s">
        <v>53</v>
      </c>
      <c r="E22" s="37" t="s">
        <v>45</v>
      </c>
      <c r="F22" s="37" t="s">
        <v>46</v>
      </c>
      <c r="G22" s="38">
        <v>14031000007</v>
      </c>
      <c r="H22" s="37">
        <v>26710</v>
      </c>
      <c r="I22" s="23">
        <v>1600</v>
      </c>
      <c r="J22" s="23">
        <f t="shared" si="0"/>
        <v>42736000</v>
      </c>
      <c r="K22" s="23" t="s">
        <v>112</v>
      </c>
      <c r="L22" s="26">
        <v>4017074567</v>
      </c>
      <c r="M22" s="25">
        <v>9173685874</v>
      </c>
      <c r="N22" s="76">
        <v>3131294711</v>
      </c>
    </row>
    <row r="23" spans="1:14" s="20" customFormat="1" ht="46.5" customHeight="1" x14ac:dyDescent="0.25">
      <c r="A23" s="75">
        <v>17</v>
      </c>
      <c r="B23" s="36">
        <v>7787947</v>
      </c>
      <c r="C23" s="37" t="s">
        <v>58</v>
      </c>
      <c r="D23" s="37" t="s">
        <v>59</v>
      </c>
      <c r="E23" s="37" t="s">
        <v>45</v>
      </c>
      <c r="F23" s="37" t="s">
        <v>46</v>
      </c>
      <c r="G23" s="38">
        <v>14031000007</v>
      </c>
      <c r="H23" s="37">
        <v>25840</v>
      </c>
      <c r="I23" s="23">
        <v>1600</v>
      </c>
      <c r="J23" s="23">
        <f t="shared" si="0"/>
        <v>41344000</v>
      </c>
      <c r="K23" s="23" t="s">
        <v>112</v>
      </c>
      <c r="L23" s="26">
        <v>4017074567</v>
      </c>
      <c r="M23" s="25">
        <v>9173685874</v>
      </c>
      <c r="N23" s="76">
        <v>3131294711</v>
      </c>
    </row>
    <row r="24" spans="1:14" s="20" customFormat="1" ht="46.5" customHeight="1" x14ac:dyDescent="0.25">
      <c r="A24" s="75">
        <v>18</v>
      </c>
      <c r="B24" s="36">
        <v>7787935</v>
      </c>
      <c r="C24" s="37" t="s">
        <v>58</v>
      </c>
      <c r="D24" s="37" t="s">
        <v>55</v>
      </c>
      <c r="E24" s="37" t="s">
        <v>45</v>
      </c>
      <c r="F24" s="37" t="s">
        <v>46</v>
      </c>
      <c r="G24" s="38">
        <v>14031000007</v>
      </c>
      <c r="H24" s="37">
        <v>26320</v>
      </c>
      <c r="I24" s="23">
        <v>1600</v>
      </c>
      <c r="J24" s="23">
        <f t="shared" si="0"/>
        <v>42112000</v>
      </c>
      <c r="K24" s="23" t="s">
        <v>114</v>
      </c>
      <c r="L24" s="24">
        <v>6840066160</v>
      </c>
      <c r="M24" s="25">
        <v>9186881128</v>
      </c>
      <c r="N24" s="76">
        <v>4810155579</v>
      </c>
    </row>
    <row r="25" spans="1:14" s="20" customFormat="1" ht="46.5" customHeight="1" x14ac:dyDescent="0.25">
      <c r="A25" s="75">
        <v>19</v>
      </c>
      <c r="B25" s="36">
        <v>7787891</v>
      </c>
      <c r="C25" s="37" t="s">
        <v>58</v>
      </c>
      <c r="D25" s="37" t="s">
        <v>52</v>
      </c>
      <c r="E25" s="37" t="s">
        <v>45</v>
      </c>
      <c r="F25" s="37" t="s">
        <v>46</v>
      </c>
      <c r="G25" s="38">
        <v>14031000007</v>
      </c>
      <c r="H25" s="37">
        <v>26130</v>
      </c>
      <c r="I25" s="23">
        <v>1600</v>
      </c>
      <c r="J25" s="23">
        <f t="shared" si="0"/>
        <v>41808000</v>
      </c>
      <c r="K25" s="25" t="s">
        <v>57</v>
      </c>
      <c r="L25" s="24">
        <v>8409755210</v>
      </c>
      <c r="M25" s="25">
        <v>9172161235</v>
      </c>
      <c r="N25" s="76">
        <v>2420164539</v>
      </c>
    </row>
    <row r="26" spans="1:14" s="20" customFormat="1" ht="46.5" customHeight="1" thickBot="1" x14ac:dyDescent="0.3">
      <c r="A26" s="77">
        <v>20</v>
      </c>
      <c r="B26" s="78">
        <v>7787948</v>
      </c>
      <c r="C26" s="79" t="s">
        <v>58</v>
      </c>
      <c r="D26" s="79" t="s">
        <v>51</v>
      </c>
      <c r="E26" s="79" t="s">
        <v>45</v>
      </c>
      <c r="F26" s="79" t="s">
        <v>46</v>
      </c>
      <c r="G26" s="80">
        <v>14031000007</v>
      </c>
      <c r="H26" s="79">
        <v>26960</v>
      </c>
      <c r="I26" s="81">
        <v>1600</v>
      </c>
      <c r="J26" s="81">
        <f t="shared" si="0"/>
        <v>43136000</v>
      </c>
      <c r="K26" s="82" t="s">
        <v>57</v>
      </c>
      <c r="L26" s="83">
        <v>8409755210</v>
      </c>
      <c r="M26" s="82">
        <v>9172161235</v>
      </c>
      <c r="N26" s="84">
        <v>2420164539</v>
      </c>
    </row>
    <row r="27" spans="1:14" s="20" customFormat="1" ht="46.5" customHeight="1" x14ac:dyDescent="0.25">
      <c r="A27" s="85">
        <v>21</v>
      </c>
      <c r="B27" s="86">
        <v>7787936</v>
      </c>
      <c r="C27" s="87" t="s">
        <v>58</v>
      </c>
      <c r="D27" s="87" t="s">
        <v>62</v>
      </c>
      <c r="E27" s="87" t="s">
        <v>45</v>
      </c>
      <c r="F27" s="87" t="s">
        <v>46</v>
      </c>
      <c r="G27" s="88">
        <v>14031000007</v>
      </c>
      <c r="H27" s="87">
        <v>24560</v>
      </c>
      <c r="I27" s="89">
        <v>1600</v>
      </c>
      <c r="J27" s="89">
        <f t="shared" si="0"/>
        <v>39296000</v>
      </c>
      <c r="K27" s="90" t="s">
        <v>116</v>
      </c>
      <c r="L27" s="91">
        <v>4754251376</v>
      </c>
      <c r="M27" s="90">
        <v>9174090628</v>
      </c>
      <c r="N27" s="92">
        <v>2571725335</v>
      </c>
    </row>
    <row r="28" spans="1:14" s="20" customFormat="1" ht="46.5" customHeight="1" x14ac:dyDescent="0.25">
      <c r="A28" s="75">
        <v>22</v>
      </c>
      <c r="B28" s="36">
        <v>7787954</v>
      </c>
      <c r="C28" s="37" t="s">
        <v>58</v>
      </c>
      <c r="D28" s="37" t="s">
        <v>60</v>
      </c>
      <c r="E28" s="37" t="s">
        <v>45</v>
      </c>
      <c r="F28" s="37" t="s">
        <v>46</v>
      </c>
      <c r="G28" s="38">
        <v>14031000007</v>
      </c>
      <c r="H28" s="37">
        <v>27360</v>
      </c>
      <c r="I28" s="23">
        <v>1600</v>
      </c>
      <c r="J28" s="23">
        <f t="shared" si="0"/>
        <v>43776000</v>
      </c>
      <c r="K28" s="25" t="s">
        <v>57</v>
      </c>
      <c r="L28" s="24">
        <v>8409755210</v>
      </c>
      <c r="M28" s="25">
        <v>9172161235</v>
      </c>
      <c r="N28" s="76">
        <v>2420164539</v>
      </c>
    </row>
    <row r="29" spans="1:14" s="20" customFormat="1" ht="46.5" customHeight="1" x14ac:dyDescent="0.25">
      <c r="A29" s="75">
        <v>23</v>
      </c>
      <c r="B29" s="36">
        <v>7787952</v>
      </c>
      <c r="C29" s="37" t="s">
        <v>58</v>
      </c>
      <c r="D29" s="37" t="s">
        <v>65</v>
      </c>
      <c r="E29" s="37" t="s">
        <v>45</v>
      </c>
      <c r="F29" s="37" t="s">
        <v>46</v>
      </c>
      <c r="G29" s="38">
        <v>14031000007</v>
      </c>
      <c r="H29" s="37">
        <v>27390</v>
      </c>
      <c r="I29" s="23">
        <v>1600</v>
      </c>
      <c r="J29" s="23">
        <f t="shared" si="0"/>
        <v>43824000</v>
      </c>
      <c r="K29" s="23" t="s">
        <v>112</v>
      </c>
      <c r="L29" s="26">
        <v>4017074567</v>
      </c>
      <c r="M29" s="25">
        <v>9173685874</v>
      </c>
      <c r="N29" s="76">
        <v>3131294711</v>
      </c>
    </row>
    <row r="30" spans="1:14" s="20" customFormat="1" ht="46.5" customHeight="1" x14ac:dyDescent="0.25">
      <c r="A30" s="75">
        <v>24</v>
      </c>
      <c r="B30" s="36">
        <v>7787939</v>
      </c>
      <c r="C30" s="37" t="s">
        <v>58</v>
      </c>
      <c r="D30" s="37" t="s">
        <v>54</v>
      </c>
      <c r="E30" s="37" t="s">
        <v>45</v>
      </c>
      <c r="F30" s="37" t="s">
        <v>46</v>
      </c>
      <c r="G30" s="38">
        <v>14031000007</v>
      </c>
      <c r="H30" s="37">
        <v>25950</v>
      </c>
      <c r="I30" s="23">
        <v>1600</v>
      </c>
      <c r="J30" s="23">
        <f t="shared" si="0"/>
        <v>41520000</v>
      </c>
      <c r="K30" s="25" t="s">
        <v>113</v>
      </c>
      <c r="L30" s="26">
        <v>9580780284</v>
      </c>
      <c r="M30" s="25">
        <v>9171773559</v>
      </c>
      <c r="N30" s="76">
        <v>3381128523</v>
      </c>
    </row>
    <row r="31" spans="1:14" s="20" customFormat="1" ht="46.5" customHeight="1" x14ac:dyDescent="0.25">
      <c r="A31" s="75">
        <v>25</v>
      </c>
      <c r="B31" s="36">
        <v>7787943</v>
      </c>
      <c r="C31" s="37" t="s">
        <v>58</v>
      </c>
      <c r="D31" s="37" t="s">
        <v>61</v>
      </c>
      <c r="E31" s="37" t="s">
        <v>45</v>
      </c>
      <c r="F31" s="37" t="s">
        <v>46</v>
      </c>
      <c r="G31" s="38">
        <v>14031000007</v>
      </c>
      <c r="H31" s="37">
        <v>27480</v>
      </c>
      <c r="I31" s="23">
        <v>1600</v>
      </c>
      <c r="J31" s="23">
        <f t="shared" si="0"/>
        <v>43968000</v>
      </c>
      <c r="K31" s="25" t="s">
        <v>57</v>
      </c>
      <c r="L31" s="24">
        <v>8409755210</v>
      </c>
      <c r="M31" s="25">
        <v>9172161235</v>
      </c>
      <c r="N31" s="76">
        <v>2420164539</v>
      </c>
    </row>
    <row r="32" spans="1:14" s="20" customFormat="1" ht="46.5" customHeight="1" x14ac:dyDescent="0.25">
      <c r="A32" s="75">
        <v>26</v>
      </c>
      <c r="B32" s="36">
        <v>7787925</v>
      </c>
      <c r="C32" s="37" t="s">
        <v>58</v>
      </c>
      <c r="D32" s="37" t="s">
        <v>66</v>
      </c>
      <c r="E32" s="37" t="s">
        <v>45</v>
      </c>
      <c r="F32" s="37" t="s">
        <v>46</v>
      </c>
      <c r="G32" s="38">
        <v>14031000007</v>
      </c>
      <c r="H32" s="37">
        <v>27610</v>
      </c>
      <c r="I32" s="23">
        <v>1600</v>
      </c>
      <c r="J32" s="23">
        <f t="shared" si="0"/>
        <v>44176000</v>
      </c>
      <c r="K32" s="25" t="s">
        <v>57</v>
      </c>
      <c r="L32" s="24">
        <v>8409755210</v>
      </c>
      <c r="M32" s="25">
        <v>9172161235</v>
      </c>
      <c r="N32" s="76">
        <v>2420164539</v>
      </c>
    </row>
    <row r="33" spans="1:14" s="20" customFormat="1" ht="46.5" customHeight="1" x14ac:dyDescent="0.25">
      <c r="A33" s="75">
        <v>27</v>
      </c>
      <c r="B33" s="36">
        <v>7787889</v>
      </c>
      <c r="C33" s="37" t="s">
        <v>58</v>
      </c>
      <c r="D33" s="37" t="s">
        <v>64</v>
      </c>
      <c r="E33" s="37" t="s">
        <v>45</v>
      </c>
      <c r="F33" s="37" t="s">
        <v>46</v>
      </c>
      <c r="G33" s="38">
        <v>14031000007</v>
      </c>
      <c r="H33" s="37">
        <v>24870</v>
      </c>
      <c r="I33" s="23">
        <v>1600</v>
      </c>
      <c r="J33" s="23">
        <f t="shared" si="0"/>
        <v>39792000</v>
      </c>
      <c r="K33" s="25" t="s">
        <v>57</v>
      </c>
      <c r="L33" s="24">
        <v>8409755210</v>
      </c>
      <c r="M33" s="25">
        <v>9172161235</v>
      </c>
      <c r="N33" s="76">
        <v>2420164539</v>
      </c>
    </row>
    <row r="34" spans="1:14" s="20" customFormat="1" ht="46.5" customHeight="1" x14ac:dyDescent="0.25">
      <c r="A34" s="75">
        <v>28</v>
      </c>
      <c r="B34" s="36">
        <v>7787906</v>
      </c>
      <c r="C34" s="37" t="s">
        <v>58</v>
      </c>
      <c r="D34" s="37" t="s">
        <v>52</v>
      </c>
      <c r="E34" s="37" t="s">
        <v>45</v>
      </c>
      <c r="F34" s="37" t="s">
        <v>46</v>
      </c>
      <c r="G34" s="38">
        <v>14031000007</v>
      </c>
      <c r="H34" s="37">
        <v>25850</v>
      </c>
      <c r="I34" s="23">
        <v>1600</v>
      </c>
      <c r="J34" s="23">
        <f t="shared" si="0"/>
        <v>41360000</v>
      </c>
      <c r="K34" s="25" t="s">
        <v>57</v>
      </c>
      <c r="L34" s="24">
        <v>8409755210</v>
      </c>
      <c r="M34" s="25">
        <v>9172161235</v>
      </c>
      <c r="N34" s="76">
        <v>2420164539</v>
      </c>
    </row>
    <row r="35" spans="1:14" s="20" customFormat="1" ht="46.5" customHeight="1" x14ac:dyDescent="0.25">
      <c r="A35" s="75">
        <v>29</v>
      </c>
      <c r="B35" s="36">
        <v>7787938</v>
      </c>
      <c r="C35" s="37" t="s">
        <v>58</v>
      </c>
      <c r="D35" s="37" t="s">
        <v>48</v>
      </c>
      <c r="E35" s="37" t="s">
        <v>45</v>
      </c>
      <c r="F35" s="37" t="s">
        <v>46</v>
      </c>
      <c r="G35" s="38">
        <v>14031000007</v>
      </c>
      <c r="H35" s="37">
        <v>27830</v>
      </c>
      <c r="I35" s="23">
        <v>1600</v>
      </c>
      <c r="J35" s="23">
        <f t="shared" si="0"/>
        <v>44528000</v>
      </c>
      <c r="K35" s="25" t="s">
        <v>57</v>
      </c>
      <c r="L35" s="24">
        <v>8409755210</v>
      </c>
      <c r="M35" s="25">
        <v>9172161235</v>
      </c>
      <c r="N35" s="76">
        <v>2420164539</v>
      </c>
    </row>
    <row r="36" spans="1:14" s="20" customFormat="1" ht="46.5" customHeight="1" x14ac:dyDescent="0.25">
      <c r="A36" s="75">
        <v>30</v>
      </c>
      <c r="B36" s="36">
        <v>7787898</v>
      </c>
      <c r="C36" s="37" t="s">
        <v>58</v>
      </c>
      <c r="D36" s="37" t="s">
        <v>53</v>
      </c>
      <c r="E36" s="37" t="s">
        <v>45</v>
      </c>
      <c r="F36" s="37" t="s">
        <v>46</v>
      </c>
      <c r="G36" s="38">
        <v>14031000007</v>
      </c>
      <c r="H36" s="37">
        <v>26690</v>
      </c>
      <c r="I36" s="23">
        <v>1600</v>
      </c>
      <c r="J36" s="23">
        <f t="shared" si="0"/>
        <v>42704000</v>
      </c>
      <c r="K36" s="23" t="s">
        <v>112</v>
      </c>
      <c r="L36" s="26">
        <v>4017074567</v>
      </c>
      <c r="M36" s="25">
        <v>9173685874</v>
      </c>
      <c r="N36" s="76">
        <v>3131294711</v>
      </c>
    </row>
    <row r="37" spans="1:14" s="20" customFormat="1" ht="46.5" customHeight="1" x14ac:dyDescent="0.25">
      <c r="A37" s="75">
        <v>31</v>
      </c>
      <c r="B37" s="36">
        <v>7787953</v>
      </c>
      <c r="C37" s="37" t="s">
        <v>58</v>
      </c>
      <c r="D37" s="37" t="s">
        <v>67</v>
      </c>
      <c r="E37" s="37" t="s">
        <v>45</v>
      </c>
      <c r="F37" s="37" t="s">
        <v>46</v>
      </c>
      <c r="G37" s="38">
        <v>14031000007</v>
      </c>
      <c r="H37" s="37">
        <v>25200</v>
      </c>
      <c r="I37" s="23">
        <v>1600</v>
      </c>
      <c r="J37" s="23">
        <f t="shared" si="0"/>
        <v>40320000</v>
      </c>
      <c r="K37" s="25" t="s">
        <v>57</v>
      </c>
      <c r="L37" s="24">
        <v>8409755210</v>
      </c>
      <c r="M37" s="25">
        <v>9172161235</v>
      </c>
      <c r="N37" s="76">
        <v>2420164539</v>
      </c>
    </row>
    <row r="38" spans="1:14" s="20" customFormat="1" ht="46.5" customHeight="1" x14ac:dyDescent="0.25">
      <c r="A38" s="75">
        <v>32</v>
      </c>
      <c r="B38" s="36">
        <v>7787949</v>
      </c>
      <c r="C38" s="37" t="s">
        <v>68</v>
      </c>
      <c r="D38" s="37" t="s">
        <v>60</v>
      </c>
      <c r="E38" s="37" t="s">
        <v>45</v>
      </c>
      <c r="F38" s="37" t="s">
        <v>46</v>
      </c>
      <c r="G38" s="38">
        <v>14031000007</v>
      </c>
      <c r="H38" s="37">
        <v>27000</v>
      </c>
      <c r="I38" s="23">
        <v>1600</v>
      </c>
      <c r="J38" s="23">
        <f t="shared" si="0"/>
        <v>43200000</v>
      </c>
      <c r="K38" s="25" t="s">
        <v>57</v>
      </c>
      <c r="L38" s="24">
        <v>8409755210</v>
      </c>
      <c r="M38" s="25">
        <v>9172161235</v>
      </c>
      <c r="N38" s="76">
        <v>2420164539</v>
      </c>
    </row>
    <row r="39" spans="1:14" s="20" customFormat="1" ht="46.5" customHeight="1" x14ac:dyDescent="0.25">
      <c r="A39" s="75">
        <v>33</v>
      </c>
      <c r="B39" s="36">
        <v>7787885</v>
      </c>
      <c r="C39" s="37" t="s">
        <v>68</v>
      </c>
      <c r="D39" s="37" t="s">
        <v>59</v>
      </c>
      <c r="E39" s="37" t="s">
        <v>45</v>
      </c>
      <c r="F39" s="37" t="s">
        <v>46</v>
      </c>
      <c r="G39" s="38">
        <v>14031000007</v>
      </c>
      <c r="H39" s="37">
        <v>24860</v>
      </c>
      <c r="I39" s="23">
        <v>1600</v>
      </c>
      <c r="J39" s="23">
        <f t="shared" si="0"/>
        <v>39776000</v>
      </c>
      <c r="K39" s="23" t="s">
        <v>112</v>
      </c>
      <c r="L39" s="26">
        <v>4017074567</v>
      </c>
      <c r="M39" s="25">
        <v>9173685874</v>
      </c>
      <c r="N39" s="76">
        <v>3131294711</v>
      </c>
    </row>
    <row r="40" spans="1:14" s="20" customFormat="1" ht="46.5" customHeight="1" x14ac:dyDescent="0.25">
      <c r="A40" s="75">
        <v>34</v>
      </c>
      <c r="B40" s="36">
        <v>7787892</v>
      </c>
      <c r="C40" s="37" t="s">
        <v>68</v>
      </c>
      <c r="D40" s="37" t="s">
        <v>50</v>
      </c>
      <c r="E40" s="37" t="s">
        <v>45</v>
      </c>
      <c r="F40" s="37" t="s">
        <v>46</v>
      </c>
      <c r="G40" s="38">
        <v>14031000007</v>
      </c>
      <c r="H40" s="37">
        <v>27570</v>
      </c>
      <c r="I40" s="23">
        <v>1600</v>
      </c>
      <c r="J40" s="23">
        <f t="shared" si="0"/>
        <v>44112000</v>
      </c>
      <c r="K40" s="25" t="s">
        <v>57</v>
      </c>
      <c r="L40" s="24">
        <v>8409755210</v>
      </c>
      <c r="M40" s="25">
        <v>9172161235</v>
      </c>
      <c r="N40" s="76">
        <v>2420164539</v>
      </c>
    </row>
    <row r="41" spans="1:14" s="20" customFormat="1" ht="46.5" customHeight="1" x14ac:dyDescent="0.25">
      <c r="A41" s="75">
        <v>35</v>
      </c>
      <c r="B41" s="36">
        <v>7787908</v>
      </c>
      <c r="C41" s="37" t="s">
        <v>68</v>
      </c>
      <c r="D41" s="37" t="s">
        <v>65</v>
      </c>
      <c r="E41" s="37" t="s">
        <v>45</v>
      </c>
      <c r="F41" s="37" t="s">
        <v>46</v>
      </c>
      <c r="G41" s="38">
        <v>14031000007</v>
      </c>
      <c r="H41" s="37">
        <v>25840</v>
      </c>
      <c r="I41" s="23">
        <v>1600</v>
      </c>
      <c r="J41" s="23">
        <f t="shared" si="0"/>
        <v>41344000</v>
      </c>
      <c r="K41" s="23" t="s">
        <v>112</v>
      </c>
      <c r="L41" s="26">
        <v>4017074567</v>
      </c>
      <c r="M41" s="25">
        <v>9173685874</v>
      </c>
      <c r="N41" s="76">
        <v>3131294711</v>
      </c>
    </row>
    <row r="42" spans="1:14" s="20" customFormat="1" ht="46.5" customHeight="1" x14ac:dyDescent="0.25">
      <c r="A42" s="75">
        <v>36</v>
      </c>
      <c r="B42" s="36">
        <v>7787888</v>
      </c>
      <c r="C42" s="37" t="s">
        <v>68</v>
      </c>
      <c r="D42" s="37" t="s">
        <v>62</v>
      </c>
      <c r="E42" s="37" t="s">
        <v>45</v>
      </c>
      <c r="F42" s="37" t="s">
        <v>46</v>
      </c>
      <c r="G42" s="38">
        <v>14031000007</v>
      </c>
      <c r="H42" s="37">
        <v>22930</v>
      </c>
      <c r="I42" s="23">
        <v>1600</v>
      </c>
      <c r="J42" s="23">
        <f t="shared" si="0"/>
        <v>36688000</v>
      </c>
      <c r="K42" s="37" t="s">
        <v>63</v>
      </c>
      <c r="L42" s="24">
        <v>5246216556</v>
      </c>
      <c r="M42" s="25">
        <v>9374991523</v>
      </c>
      <c r="N42" s="93">
        <v>2572196093</v>
      </c>
    </row>
    <row r="43" spans="1:14" s="20" customFormat="1" ht="46.5" customHeight="1" x14ac:dyDescent="0.25">
      <c r="A43" s="75">
        <v>37</v>
      </c>
      <c r="B43" s="36">
        <v>7787890</v>
      </c>
      <c r="C43" s="37" t="s">
        <v>68</v>
      </c>
      <c r="D43" s="37" t="s">
        <v>48</v>
      </c>
      <c r="E43" s="37" t="s">
        <v>45</v>
      </c>
      <c r="F43" s="37" t="s">
        <v>46</v>
      </c>
      <c r="G43" s="38">
        <v>14031000007</v>
      </c>
      <c r="H43" s="37">
        <v>26300</v>
      </c>
      <c r="I43" s="23">
        <v>1600</v>
      </c>
      <c r="J43" s="23">
        <f t="shared" si="0"/>
        <v>42080000</v>
      </c>
      <c r="K43" s="25" t="s">
        <v>57</v>
      </c>
      <c r="L43" s="24">
        <v>8409755210</v>
      </c>
      <c r="M43" s="25">
        <v>9172161235</v>
      </c>
      <c r="N43" s="76">
        <v>2420164539</v>
      </c>
    </row>
    <row r="44" spans="1:14" s="20" customFormat="1" ht="46.5" customHeight="1" thickBot="1" x14ac:dyDescent="0.3">
      <c r="A44" s="77">
        <v>38</v>
      </c>
      <c r="B44" s="78">
        <v>7787884</v>
      </c>
      <c r="C44" s="79" t="s">
        <v>68</v>
      </c>
      <c r="D44" s="79" t="s">
        <v>53</v>
      </c>
      <c r="E44" s="79" t="s">
        <v>45</v>
      </c>
      <c r="F44" s="79" t="s">
        <v>46</v>
      </c>
      <c r="G44" s="80">
        <v>14031000007</v>
      </c>
      <c r="H44" s="79">
        <v>24860</v>
      </c>
      <c r="I44" s="81">
        <v>1600</v>
      </c>
      <c r="J44" s="81">
        <f t="shared" si="0"/>
        <v>39776000</v>
      </c>
      <c r="K44" s="81" t="s">
        <v>112</v>
      </c>
      <c r="L44" s="94">
        <v>4017074567</v>
      </c>
      <c r="M44" s="82">
        <v>9173685874</v>
      </c>
      <c r="N44" s="84">
        <v>3131294711</v>
      </c>
    </row>
    <row r="45" spans="1:14" s="20" customFormat="1" ht="46.5" customHeight="1" thickBot="1" x14ac:dyDescent="0.3">
      <c r="A45" s="85">
        <v>39</v>
      </c>
      <c r="B45" s="86">
        <v>7787893</v>
      </c>
      <c r="C45" s="87" t="s">
        <v>68</v>
      </c>
      <c r="D45" s="87" t="s">
        <v>55</v>
      </c>
      <c r="E45" s="87" t="s">
        <v>45</v>
      </c>
      <c r="F45" s="87" t="s">
        <v>46</v>
      </c>
      <c r="G45" s="88">
        <v>14031000007</v>
      </c>
      <c r="H45" s="95">
        <v>25640</v>
      </c>
      <c r="I45" s="96">
        <v>1600</v>
      </c>
      <c r="J45" s="96">
        <f t="shared" si="0"/>
        <v>41024000</v>
      </c>
      <c r="K45" s="96" t="s">
        <v>114</v>
      </c>
      <c r="L45" s="97">
        <v>6840066160</v>
      </c>
      <c r="M45" s="98">
        <v>9186881128</v>
      </c>
      <c r="N45" s="99">
        <v>4810155579</v>
      </c>
    </row>
    <row r="46" spans="1:14" ht="34.5" thickBot="1" x14ac:dyDescent="0.9">
      <c r="A46" s="135" t="s">
        <v>15</v>
      </c>
      <c r="B46" s="136"/>
      <c r="C46" s="136"/>
      <c r="D46" s="136"/>
      <c r="E46" s="136"/>
      <c r="F46" s="136"/>
      <c r="G46" s="136"/>
      <c r="H46" s="137"/>
      <c r="I46" s="51">
        <f>SUM(H7:H45)</f>
        <v>1021500</v>
      </c>
      <c r="J46" s="35"/>
      <c r="K46" s="52">
        <f>SUM(J7:J45)</f>
        <v>1634400000</v>
      </c>
      <c r="L46" s="33"/>
      <c r="M46" s="34"/>
      <c r="N46" s="100"/>
    </row>
    <row r="47" spans="1:14" ht="44.25" customHeight="1" x14ac:dyDescent="0.9">
      <c r="A47" s="124" t="s">
        <v>16</v>
      </c>
      <c r="B47" s="125"/>
      <c r="C47" s="101"/>
      <c r="D47" s="101"/>
      <c r="E47" s="101"/>
      <c r="F47" s="101"/>
      <c r="G47" s="101"/>
      <c r="H47" s="9"/>
      <c r="I47" s="10"/>
      <c r="J47" s="11"/>
      <c r="K47" s="11"/>
      <c r="L47" s="11"/>
      <c r="M47" s="11"/>
      <c r="N47" s="1"/>
    </row>
    <row r="48" spans="1:14" ht="40.5" customHeight="1" x14ac:dyDescent="0.65">
      <c r="A48" s="126" t="s">
        <v>17</v>
      </c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7"/>
      <c r="N48" s="1"/>
    </row>
    <row r="49" spans="1:14" ht="40.5" customHeight="1" x14ac:dyDescent="0.65">
      <c r="A49" s="126" t="s">
        <v>117</v>
      </c>
      <c r="B49" s="127"/>
      <c r="C49" s="127"/>
      <c r="D49" s="127"/>
      <c r="E49" s="127"/>
      <c r="F49" s="127"/>
      <c r="G49" s="127"/>
      <c r="H49" s="127"/>
      <c r="I49" s="127"/>
      <c r="J49" s="127"/>
      <c r="K49" s="127"/>
      <c r="L49" s="127"/>
      <c r="M49" s="127"/>
      <c r="N49" s="1"/>
    </row>
    <row r="50" spans="1:14" ht="29.25" thickBot="1" x14ac:dyDescent="0.5">
      <c r="A50" s="12"/>
      <c r="B50" s="102"/>
      <c r="C50" s="102"/>
      <c r="D50" s="102"/>
      <c r="E50" s="102"/>
      <c r="F50" s="102"/>
      <c r="G50" s="102"/>
      <c r="H50" s="103"/>
      <c r="I50" s="102"/>
      <c r="J50" s="104"/>
      <c r="K50" s="104"/>
      <c r="L50" s="104"/>
      <c r="M50" s="102"/>
      <c r="N50" s="5"/>
    </row>
    <row r="51" spans="1:14" ht="36.75" thickBot="1" x14ac:dyDescent="0.95">
      <c r="A51" s="118" t="s">
        <v>24</v>
      </c>
      <c r="B51" s="119"/>
      <c r="C51" s="119"/>
      <c r="D51" s="119"/>
      <c r="E51" s="119"/>
      <c r="F51" s="120"/>
      <c r="G51" s="121" t="s">
        <v>25</v>
      </c>
      <c r="H51" s="110"/>
      <c r="I51" s="110"/>
      <c r="J51" s="110"/>
      <c r="K51" s="111"/>
      <c r="L51" s="110"/>
      <c r="M51" s="111"/>
      <c r="N51" s="5"/>
    </row>
    <row r="52" spans="1:14" ht="36.75" thickBot="1" x14ac:dyDescent="0.3">
      <c r="A52" s="112" t="s">
        <v>26</v>
      </c>
      <c r="B52" s="113"/>
      <c r="C52" s="112" t="s">
        <v>47</v>
      </c>
      <c r="D52" s="113"/>
      <c r="E52" s="112" t="s">
        <v>27</v>
      </c>
      <c r="F52" s="122"/>
      <c r="G52" s="123" t="s">
        <v>28</v>
      </c>
      <c r="H52" s="116"/>
      <c r="I52" s="117"/>
      <c r="J52" s="114" t="s">
        <v>29</v>
      </c>
      <c r="K52" s="115"/>
      <c r="L52" s="116" t="s">
        <v>29</v>
      </c>
      <c r="M52" s="117"/>
      <c r="N52" s="5"/>
    </row>
    <row r="53" spans="1:14" ht="36" x14ac:dyDescent="0.9">
      <c r="A53" s="106" t="s">
        <v>30</v>
      </c>
      <c r="B53" s="107"/>
      <c r="C53" s="13" t="s">
        <v>30</v>
      </c>
      <c r="D53" s="14"/>
      <c r="E53" s="13" t="s">
        <v>30</v>
      </c>
      <c r="F53" s="102"/>
      <c r="G53" s="53" t="s">
        <v>30</v>
      </c>
      <c r="I53" s="54"/>
      <c r="J53" s="55" t="s">
        <v>30</v>
      </c>
      <c r="K53" s="15"/>
      <c r="L53" s="105" t="s">
        <v>30</v>
      </c>
      <c r="M53" s="15"/>
      <c r="N53" s="5"/>
    </row>
    <row r="54" spans="1:14" ht="36" x14ac:dyDescent="0.9">
      <c r="A54" s="108" t="s">
        <v>31</v>
      </c>
      <c r="B54" s="109"/>
      <c r="C54" s="13" t="s">
        <v>31</v>
      </c>
      <c r="D54" s="14"/>
      <c r="E54" s="13" t="s">
        <v>31</v>
      </c>
      <c r="F54" s="102"/>
      <c r="G54" s="53" t="s">
        <v>31</v>
      </c>
      <c r="I54" s="54"/>
      <c r="J54" s="55" t="s">
        <v>31</v>
      </c>
      <c r="K54" s="15"/>
      <c r="L54" s="105" t="s">
        <v>31</v>
      </c>
      <c r="M54" s="15"/>
      <c r="N54" s="5"/>
    </row>
    <row r="55" spans="1:14" ht="171.75" customHeight="1" thickBot="1" x14ac:dyDescent="0.3">
      <c r="A55" s="16"/>
      <c r="B55" s="56"/>
      <c r="C55" s="16"/>
      <c r="D55" s="18"/>
      <c r="E55" s="16"/>
      <c r="F55" s="17"/>
      <c r="G55" s="16"/>
      <c r="H55" s="57"/>
      <c r="I55" s="58"/>
      <c r="J55" s="59"/>
      <c r="K55" s="19"/>
      <c r="L55" s="60"/>
      <c r="M55" s="19"/>
      <c r="N55" s="6"/>
    </row>
  </sheetData>
  <mergeCells count="32">
    <mergeCell ref="N5:N6"/>
    <mergeCell ref="F5:F6"/>
    <mergeCell ref="G5:G6"/>
    <mergeCell ref="J5:J6"/>
    <mergeCell ref="K5:K6"/>
    <mergeCell ref="A47:B47"/>
    <mergeCell ref="A48:M48"/>
    <mergeCell ref="A49:M49"/>
    <mergeCell ref="C1:K1"/>
    <mergeCell ref="C2:K2"/>
    <mergeCell ref="C3:K3"/>
    <mergeCell ref="C4:K4"/>
    <mergeCell ref="E5:E6"/>
    <mergeCell ref="A46:H46"/>
    <mergeCell ref="I5:I6"/>
    <mergeCell ref="L5:L6"/>
    <mergeCell ref="M5:M6"/>
    <mergeCell ref="A5:A6"/>
    <mergeCell ref="B5:B6"/>
    <mergeCell ref="C5:C6"/>
    <mergeCell ref="D5:D6"/>
    <mergeCell ref="A53:B53"/>
    <mergeCell ref="A54:B54"/>
    <mergeCell ref="L51:M51"/>
    <mergeCell ref="A52:B52"/>
    <mergeCell ref="C52:D52"/>
    <mergeCell ref="J52:K52"/>
    <mergeCell ref="L52:M52"/>
    <mergeCell ref="A51:F51"/>
    <mergeCell ref="G51:K51"/>
    <mergeCell ref="E52:F52"/>
    <mergeCell ref="G52:I52"/>
  </mergeCells>
  <phoneticPr fontId="7" type="noConversion"/>
  <conditionalFormatting sqref="D1:G4">
    <cfRule type="duplicateValues" dxfId="54" priority="3945"/>
    <cfRule type="duplicateValues" dxfId="53" priority="3946"/>
    <cfRule type="duplicateValues" dxfId="52" priority="3944"/>
  </conditionalFormatting>
  <conditionalFormatting sqref="D55:G55 D53:D54">
    <cfRule type="duplicateValues" dxfId="51" priority="2"/>
    <cfRule type="duplicateValues" dxfId="50" priority="3"/>
    <cfRule type="duplicateValues" dxfId="49" priority="1"/>
  </conditionalFormatting>
  <conditionalFormatting sqref="E5:F5 D47:G49 D5:D6">
    <cfRule type="duplicateValues" dxfId="48" priority="3913"/>
    <cfRule type="duplicateValues" dxfId="47" priority="3914"/>
    <cfRule type="duplicateValues" dxfId="46" priority="3915"/>
  </conditionalFormatting>
  <conditionalFormatting sqref="K17">
    <cfRule type="duplicateValues" dxfId="45" priority="10"/>
    <cfRule type="duplicateValues" dxfId="44" priority="11"/>
    <cfRule type="duplicateValues" dxfId="43" priority="12"/>
  </conditionalFormatting>
  <conditionalFormatting sqref="L9">
    <cfRule type="duplicateValues" dxfId="42" priority="25"/>
    <cfRule type="duplicateValues" dxfId="41" priority="26"/>
    <cfRule type="duplicateValues" dxfId="40" priority="27"/>
  </conditionalFormatting>
  <conditionalFormatting sqref="L15">
    <cfRule type="duplicateValues" dxfId="39" priority="13"/>
    <cfRule type="duplicateValues" dxfId="38" priority="14"/>
    <cfRule type="duplicateValues" dxfId="37" priority="15"/>
  </conditionalFormatting>
  <conditionalFormatting sqref="L17">
    <cfRule type="duplicateValues" dxfId="36" priority="4"/>
    <cfRule type="duplicateValues" dxfId="35" priority="5"/>
    <cfRule type="duplicateValues" dxfId="34" priority="6"/>
  </conditionalFormatting>
  <conditionalFormatting sqref="L20">
    <cfRule type="duplicateValues" dxfId="33" priority="33"/>
    <cfRule type="duplicateValues" dxfId="32" priority="32"/>
    <cfRule type="duplicateValues" dxfId="31" priority="31"/>
  </conditionalFormatting>
  <conditionalFormatting sqref="L22">
    <cfRule type="duplicateValues" dxfId="30" priority="42"/>
    <cfRule type="duplicateValues" dxfId="29" priority="41"/>
    <cfRule type="duplicateValues" dxfId="28" priority="40"/>
  </conditionalFormatting>
  <conditionalFormatting sqref="L23">
    <cfRule type="duplicateValues" dxfId="27" priority="22"/>
    <cfRule type="duplicateValues" dxfId="26" priority="23"/>
    <cfRule type="duplicateValues" dxfId="25" priority="24"/>
  </conditionalFormatting>
  <conditionalFormatting sqref="L27">
    <cfRule type="duplicateValues" dxfId="24" priority="18"/>
    <cfRule type="duplicateValues" dxfId="23" priority="16"/>
    <cfRule type="duplicateValues" dxfId="22" priority="17"/>
  </conditionalFormatting>
  <conditionalFormatting sqref="L29">
    <cfRule type="duplicateValues" dxfId="21" priority="45"/>
    <cfRule type="duplicateValues" dxfId="20" priority="43"/>
    <cfRule type="duplicateValues" dxfId="19" priority="44"/>
  </conditionalFormatting>
  <conditionalFormatting sqref="L30">
    <cfRule type="duplicateValues" dxfId="18" priority="29"/>
    <cfRule type="duplicateValues" dxfId="17" priority="30"/>
    <cfRule type="duplicateValues" dxfId="16" priority="28"/>
  </conditionalFormatting>
  <conditionalFormatting sqref="L36">
    <cfRule type="duplicateValues" dxfId="15" priority="37"/>
    <cfRule type="duplicateValues" dxfId="14" priority="38"/>
    <cfRule type="duplicateValues" dxfId="13" priority="39"/>
  </conditionalFormatting>
  <conditionalFormatting sqref="L39">
    <cfRule type="duplicateValues" dxfId="12" priority="21"/>
    <cfRule type="duplicateValues" dxfId="11" priority="20"/>
    <cfRule type="duplicateValues" dxfId="10" priority="19"/>
  </conditionalFormatting>
  <conditionalFormatting sqref="L41">
    <cfRule type="duplicateValues" dxfId="9" priority="46"/>
    <cfRule type="duplicateValues" dxfId="8" priority="47"/>
    <cfRule type="duplicateValues" dxfId="7" priority="48"/>
  </conditionalFormatting>
  <conditionalFormatting sqref="L44">
    <cfRule type="duplicateValues" dxfId="6" priority="34"/>
    <cfRule type="duplicateValues" dxfId="5" priority="35"/>
    <cfRule type="duplicateValues" dxfId="4" priority="36"/>
  </conditionalFormatting>
  <conditionalFormatting sqref="M17">
    <cfRule type="duplicateValues" dxfId="3" priority="7"/>
    <cfRule type="duplicateValues" dxfId="2" priority="9"/>
    <cfRule type="duplicateValues" dxfId="1" priority="8"/>
  </conditionalFormatting>
  <conditionalFormatting sqref="M46">
    <cfRule type="cellIs" dxfId="0" priority="3911" operator="greaterThan">
      <formula>40000</formula>
    </cfRule>
  </conditionalFormatting>
  <printOptions horizontalCentered="1"/>
  <pageMargins left="0" right="0" top="0.75" bottom="0.75" header="0.3" footer="0.3"/>
  <pageSetup paperSize="9" scale="39" fitToHeight="0" orientation="landscape" r:id="rId1"/>
  <rowBreaks count="2" manualBreakCount="2">
    <brk id="26" max="16383" man="1"/>
    <brk id="44" max="16383" man="1"/>
  </rowBreaks>
  <ignoredErrors>
    <ignoredError sqref="J23:J45 J7:J12 J18:J20 J13 J14:J16 J17 J21:J22 I46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41"/>
  <sheetViews>
    <sheetView rightToLeft="1" zoomScale="70" zoomScaleNormal="70" workbookViewId="0">
      <pane xSplit="8" ySplit="1" topLeftCell="I2" activePane="bottomRight" state="frozen"/>
      <selection pane="topRight" activeCell="I1" sqref="I1"/>
      <selection pane="bottomLeft" activeCell="A2" sqref="A2"/>
      <selection pane="bottomRight" activeCell="H48" sqref="H48"/>
    </sheetView>
  </sheetViews>
  <sheetFormatPr defaultRowHeight="15" x14ac:dyDescent="0.25"/>
  <cols>
    <col min="1" max="1" width="7.7109375" bestFit="1" customWidth="1"/>
    <col min="2" max="2" width="29.28515625" bestFit="1" customWidth="1"/>
    <col min="3" max="3" width="14.42578125" bestFit="1" customWidth="1"/>
    <col min="4" max="4" width="16.85546875" bestFit="1" customWidth="1"/>
    <col min="5" max="5" width="50.5703125" bestFit="1" customWidth="1"/>
    <col min="6" max="6" width="21.140625" bestFit="1" customWidth="1"/>
    <col min="7" max="7" width="16.7109375" style="7" bestFit="1" customWidth="1"/>
    <col min="8" max="8" width="48.140625" bestFit="1" customWidth="1"/>
  </cols>
  <sheetData>
    <row r="1" spans="1:8" ht="30.75" thickBot="1" x14ac:dyDescent="0.3">
      <c r="A1" s="30" t="s">
        <v>32</v>
      </c>
      <c r="B1" s="31" t="s">
        <v>33</v>
      </c>
      <c r="C1" s="31" t="s">
        <v>34</v>
      </c>
      <c r="D1" s="31" t="s">
        <v>35</v>
      </c>
      <c r="E1" s="31" t="s">
        <v>36</v>
      </c>
      <c r="F1" s="31" t="s">
        <v>37</v>
      </c>
      <c r="G1" s="32" t="s">
        <v>38</v>
      </c>
      <c r="H1" s="31" t="s">
        <v>39</v>
      </c>
    </row>
    <row r="2" spans="1:8" s="20" customFormat="1" ht="30" x14ac:dyDescent="0.25">
      <c r="A2" s="27">
        <v>1</v>
      </c>
      <c r="B2" s="28" t="s">
        <v>40</v>
      </c>
      <c r="C2" s="28" t="s">
        <v>69</v>
      </c>
      <c r="D2" s="28" t="s">
        <v>70</v>
      </c>
      <c r="E2" s="28" t="s">
        <v>41</v>
      </c>
      <c r="F2" s="28" t="s">
        <v>42</v>
      </c>
      <c r="G2" s="48">
        <v>26440</v>
      </c>
      <c r="H2" s="29" t="s">
        <v>43</v>
      </c>
    </row>
    <row r="3" spans="1:8" s="20" customFormat="1" ht="30" x14ac:dyDescent="0.25">
      <c r="A3" s="42">
        <v>2</v>
      </c>
      <c r="B3" s="21" t="s">
        <v>40</v>
      </c>
      <c r="C3" s="21" t="s">
        <v>71</v>
      </c>
      <c r="D3" s="21" t="s">
        <v>70</v>
      </c>
      <c r="E3" s="21" t="s">
        <v>41</v>
      </c>
      <c r="F3" s="21" t="s">
        <v>42</v>
      </c>
      <c r="G3" s="49">
        <v>28340</v>
      </c>
      <c r="H3" s="22" t="s">
        <v>43</v>
      </c>
    </row>
    <row r="4" spans="1:8" s="20" customFormat="1" ht="30" x14ac:dyDescent="0.25">
      <c r="A4" s="42">
        <v>3</v>
      </c>
      <c r="B4" s="21" t="s">
        <v>40</v>
      </c>
      <c r="C4" s="21" t="s">
        <v>72</v>
      </c>
      <c r="D4" s="21" t="s">
        <v>70</v>
      </c>
      <c r="E4" s="21" t="s">
        <v>41</v>
      </c>
      <c r="F4" s="21" t="s">
        <v>42</v>
      </c>
      <c r="G4" s="49">
        <v>27660</v>
      </c>
      <c r="H4" s="22" t="s">
        <v>43</v>
      </c>
    </row>
    <row r="5" spans="1:8" s="20" customFormat="1" ht="30" x14ac:dyDescent="0.25">
      <c r="A5" s="42">
        <v>4</v>
      </c>
      <c r="B5" s="21" t="s">
        <v>40</v>
      </c>
      <c r="C5" s="21" t="s">
        <v>73</v>
      </c>
      <c r="D5" s="21" t="s">
        <v>70</v>
      </c>
      <c r="E5" s="21" t="s">
        <v>41</v>
      </c>
      <c r="F5" s="21" t="s">
        <v>42</v>
      </c>
      <c r="G5" s="49">
        <v>25780</v>
      </c>
      <c r="H5" s="22" t="s">
        <v>43</v>
      </c>
    </row>
    <row r="6" spans="1:8" s="20" customFormat="1" ht="30" x14ac:dyDescent="0.25">
      <c r="A6" s="42">
        <v>5</v>
      </c>
      <c r="B6" s="21" t="s">
        <v>40</v>
      </c>
      <c r="C6" s="21" t="s">
        <v>74</v>
      </c>
      <c r="D6" s="21" t="s">
        <v>70</v>
      </c>
      <c r="E6" s="21" t="s">
        <v>41</v>
      </c>
      <c r="F6" s="21" t="s">
        <v>42</v>
      </c>
      <c r="G6" s="49">
        <v>26100</v>
      </c>
      <c r="H6" s="22" t="s">
        <v>43</v>
      </c>
    </row>
    <row r="7" spans="1:8" s="20" customFormat="1" ht="30" x14ac:dyDescent="0.25">
      <c r="A7" s="42">
        <v>6</v>
      </c>
      <c r="B7" s="21" t="s">
        <v>40</v>
      </c>
      <c r="C7" s="21" t="s">
        <v>75</v>
      </c>
      <c r="D7" s="21" t="s">
        <v>70</v>
      </c>
      <c r="E7" s="21" t="s">
        <v>41</v>
      </c>
      <c r="F7" s="21" t="s">
        <v>42</v>
      </c>
      <c r="G7" s="49">
        <v>24660</v>
      </c>
      <c r="H7" s="22" t="s">
        <v>43</v>
      </c>
    </row>
    <row r="8" spans="1:8" s="20" customFormat="1" ht="30" x14ac:dyDescent="0.25">
      <c r="A8" s="42">
        <v>7</v>
      </c>
      <c r="B8" s="21" t="s">
        <v>40</v>
      </c>
      <c r="C8" s="21" t="s">
        <v>76</v>
      </c>
      <c r="D8" s="21" t="s">
        <v>70</v>
      </c>
      <c r="E8" s="21" t="s">
        <v>41</v>
      </c>
      <c r="F8" s="21" t="s">
        <v>42</v>
      </c>
      <c r="G8" s="49">
        <v>26610</v>
      </c>
      <c r="H8" s="22" t="s">
        <v>43</v>
      </c>
    </row>
    <row r="9" spans="1:8" s="20" customFormat="1" ht="30" x14ac:dyDescent="0.25">
      <c r="A9" s="42">
        <v>8</v>
      </c>
      <c r="B9" s="21" t="s">
        <v>40</v>
      </c>
      <c r="C9" s="21" t="s">
        <v>77</v>
      </c>
      <c r="D9" s="21" t="s">
        <v>70</v>
      </c>
      <c r="E9" s="21" t="s">
        <v>41</v>
      </c>
      <c r="F9" s="21" t="s">
        <v>42</v>
      </c>
      <c r="G9" s="49">
        <v>26300</v>
      </c>
      <c r="H9" s="22" t="s">
        <v>43</v>
      </c>
    </row>
    <row r="10" spans="1:8" s="20" customFormat="1" ht="30" x14ac:dyDescent="0.25">
      <c r="A10" s="42">
        <v>9</v>
      </c>
      <c r="B10" s="21" t="s">
        <v>40</v>
      </c>
      <c r="C10" s="21" t="s">
        <v>78</v>
      </c>
      <c r="D10" s="21" t="s">
        <v>70</v>
      </c>
      <c r="E10" s="21" t="s">
        <v>41</v>
      </c>
      <c r="F10" s="21" t="s">
        <v>42</v>
      </c>
      <c r="G10" s="49">
        <v>23990</v>
      </c>
      <c r="H10" s="22" t="s">
        <v>43</v>
      </c>
    </row>
    <row r="11" spans="1:8" s="20" customFormat="1" ht="30" x14ac:dyDescent="0.25">
      <c r="A11" s="42">
        <v>10</v>
      </c>
      <c r="B11" s="21" t="s">
        <v>40</v>
      </c>
      <c r="C11" s="21" t="s">
        <v>79</v>
      </c>
      <c r="D11" s="21" t="s">
        <v>70</v>
      </c>
      <c r="E11" s="21" t="s">
        <v>41</v>
      </c>
      <c r="F11" s="21" t="s">
        <v>42</v>
      </c>
      <c r="G11" s="49">
        <v>27940</v>
      </c>
      <c r="H11" s="22" t="s">
        <v>43</v>
      </c>
    </row>
    <row r="12" spans="1:8" s="20" customFormat="1" ht="30" x14ac:dyDescent="0.25">
      <c r="A12" s="42">
        <v>11</v>
      </c>
      <c r="B12" s="21" t="s">
        <v>40</v>
      </c>
      <c r="C12" s="21" t="s">
        <v>80</v>
      </c>
      <c r="D12" s="21" t="s">
        <v>70</v>
      </c>
      <c r="E12" s="21" t="s">
        <v>41</v>
      </c>
      <c r="F12" s="21" t="s">
        <v>42</v>
      </c>
      <c r="G12" s="49">
        <v>26480</v>
      </c>
      <c r="H12" s="22" t="s">
        <v>43</v>
      </c>
    </row>
    <row r="13" spans="1:8" s="20" customFormat="1" ht="30" x14ac:dyDescent="0.25">
      <c r="A13" s="42">
        <v>12</v>
      </c>
      <c r="B13" s="21" t="s">
        <v>40</v>
      </c>
      <c r="C13" s="21" t="s">
        <v>81</v>
      </c>
      <c r="D13" s="21" t="s">
        <v>70</v>
      </c>
      <c r="E13" s="21" t="s">
        <v>41</v>
      </c>
      <c r="F13" s="21" t="s">
        <v>42</v>
      </c>
      <c r="G13" s="49">
        <v>27290</v>
      </c>
      <c r="H13" s="22" t="s">
        <v>43</v>
      </c>
    </row>
    <row r="14" spans="1:8" s="20" customFormat="1" ht="30" x14ac:dyDescent="0.25">
      <c r="A14" s="42">
        <v>13</v>
      </c>
      <c r="B14" s="21" t="s">
        <v>40</v>
      </c>
      <c r="C14" s="21" t="s">
        <v>82</v>
      </c>
      <c r="D14" s="21" t="s">
        <v>70</v>
      </c>
      <c r="E14" s="21" t="s">
        <v>41</v>
      </c>
      <c r="F14" s="21" t="s">
        <v>42</v>
      </c>
      <c r="G14" s="49">
        <v>26840</v>
      </c>
      <c r="H14" s="22" t="s">
        <v>43</v>
      </c>
    </row>
    <row r="15" spans="1:8" s="20" customFormat="1" ht="30" x14ac:dyDescent="0.25">
      <c r="A15" s="42">
        <v>14</v>
      </c>
      <c r="B15" s="21" t="s">
        <v>40</v>
      </c>
      <c r="C15" s="21" t="s">
        <v>83</v>
      </c>
      <c r="D15" s="21" t="s">
        <v>70</v>
      </c>
      <c r="E15" s="21" t="s">
        <v>41</v>
      </c>
      <c r="F15" s="21" t="s">
        <v>42</v>
      </c>
      <c r="G15" s="49">
        <v>24130</v>
      </c>
      <c r="H15" s="22" t="s">
        <v>43</v>
      </c>
    </row>
    <row r="16" spans="1:8" s="20" customFormat="1" ht="30" x14ac:dyDescent="0.25">
      <c r="A16" s="42">
        <v>15</v>
      </c>
      <c r="B16" s="21" t="s">
        <v>40</v>
      </c>
      <c r="C16" s="21" t="s">
        <v>84</v>
      </c>
      <c r="D16" s="21" t="s">
        <v>70</v>
      </c>
      <c r="E16" s="21" t="s">
        <v>41</v>
      </c>
      <c r="F16" s="21" t="s">
        <v>42</v>
      </c>
      <c r="G16" s="49">
        <v>25190</v>
      </c>
      <c r="H16" s="22" t="s">
        <v>43</v>
      </c>
    </row>
    <row r="17" spans="1:8" s="20" customFormat="1" ht="30" x14ac:dyDescent="0.25">
      <c r="A17" s="42">
        <v>16</v>
      </c>
      <c r="B17" s="21" t="s">
        <v>40</v>
      </c>
      <c r="C17" s="21" t="s">
        <v>85</v>
      </c>
      <c r="D17" s="21" t="s">
        <v>70</v>
      </c>
      <c r="E17" s="21" t="s">
        <v>41</v>
      </c>
      <c r="F17" s="21" t="s">
        <v>42</v>
      </c>
      <c r="G17" s="49">
        <v>26710</v>
      </c>
      <c r="H17" s="22" t="s">
        <v>43</v>
      </c>
    </row>
    <row r="18" spans="1:8" s="20" customFormat="1" ht="30" x14ac:dyDescent="0.25">
      <c r="A18" s="42">
        <v>17</v>
      </c>
      <c r="B18" s="21" t="s">
        <v>40</v>
      </c>
      <c r="C18" s="21" t="s">
        <v>86</v>
      </c>
      <c r="D18" s="21" t="s">
        <v>70</v>
      </c>
      <c r="E18" s="21" t="s">
        <v>41</v>
      </c>
      <c r="F18" s="21" t="s">
        <v>42</v>
      </c>
      <c r="G18" s="49">
        <v>25840</v>
      </c>
      <c r="H18" s="22" t="s">
        <v>43</v>
      </c>
    </row>
    <row r="19" spans="1:8" s="20" customFormat="1" ht="30" x14ac:dyDescent="0.25">
      <c r="A19" s="42">
        <v>18</v>
      </c>
      <c r="B19" s="21" t="s">
        <v>40</v>
      </c>
      <c r="C19" s="21" t="s">
        <v>87</v>
      </c>
      <c r="D19" s="21" t="s">
        <v>70</v>
      </c>
      <c r="E19" s="21" t="s">
        <v>41</v>
      </c>
      <c r="F19" s="21" t="s">
        <v>42</v>
      </c>
      <c r="G19" s="49">
        <v>26320</v>
      </c>
      <c r="H19" s="22" t="s">
        <v>43</v>
      </c>
    </row>
    <row r="20" spans="1:8" s="20" customFormat="1" ht="30" x14ac:dyDescent="0.25">
      <c r="A20" s="42">
        <v>19</v>
      </c>
      <c r="B20" s="21" t="s">
        <v>40</v>
      </c>
      <c r="C20" s="21" t="s">
        <v>88</v>
      </c>
      <c r="D20" s="21" t="s">
        <v>70</v>
      </c>
      <c r="E20" s="21" t="s">
        <v>41</v>
      </c>
      <c r="F20" s="21" t="s">
        <v>42</v>
      </c>
      <c r="G20" s="49">
        <v>26960</v>
      </c>
      <c r="H20" s="22" t="s">
        <v>43</v>
      </c>
    </row>
    <row r="21" spans="1:8" s="20" customFormat="1" ht="30" x14ac:dyDescent="0.25">
      <c r="A21" s="42">
        <v>20</v>
      </c>
      <c r="B21" s="21" t="s">
        <v>40</v>
      </c>
      <c r="C21" s="21" t="s">
        <v>89</v>
      </c>
      <c r="D21" s="21" t="s">
        <v>70</v>
      </c>
      <c r="E21" s="21" t="s">
        <v>41</v>
      </c>
      <c r="F21" s="21" t="s">
        <v>42</v>
      </c>
      <c r="G21" s="49">
        <v>26130</v>
      </c>
      <c r="H21" s="22" t="s">
        <v>43</v>
      </c>
    </row>
    <row r="22" spans="1:8" s="20" customFormat="1" ht="30" x14ac:dyDescent="0.25">
      <c r="A22" s="42">
        <v>21</v>
      </c>
      <c r="B22" s="21" t="s">
        <v>40</v>
      </c>
      <c r="C22" s="21" t="s">
        <v>90</v>
      </c>
      <c r="D22" s="21" t="s">
        <v>70</v>
      </c>
      <c r="E22" s="21" t="s">
        <v>41</v>
      </c>
      <c r="F22" s="21" t="s">
        <v>42</v>
      </c>
      <c r="G22" s="49">
        <v>27360</v>
      </c>
      <c r="H22" s="22" t="s">
        <v>43</v>
      </c>
    </row>
    <row r="23" spans="1:8" s="20" customFormat="1" ht="30" x14ac:dyDescent="0.25">
      <c r="A23" s="42">
        <v>22</v>
      </c>
      <c r="B23" s="21" t="s">
        <v>40</v>
      </c>
      <c r="C23" s="21" t="s">
        <v>91</v>
      </c>
      <c r="D23" s="21" t="s">
        <v>70</v>
      </c>
      <c r="E23" s="21" t="s">
        <v>41</v>
      </c>
      <c r="F23" s="21" t="s">
        <v>42</v>
      </c>
      <c r="G23" s="49">
        <v>24560</v>
      </c>
      <c r="H23" s="22" t="s">
        <v>43</v>
      </c>
    </row>
    <row r="24" spans="1:8" s="20" customFormat="1" ht="30" x14ac:dyDescent="0.25">
      <c r="A24" s="42">
        <v>23</v>
      </c>
      <c r="B24" s="21" t="s">
        <v>40</v>
      </c>
      <c r="C24" s="21" t="s">
        <v>92</v>
      </c>
      <c r="D24" s="21" t="s">
        <v>70</v>
      </c>
      <c r="E24" s="21" t="s">
        <v>41</v>
      </c>
      <c r="F24" s="21" t="s">
        <v>42</v>
      </c>
      <c r="G24" s="49">
        <v>27390</v>
      </c>
      <c r="H24" s="22" t="s">
        <v>43</v>
      </c>
    </row>
    <row r="25" spans="1:8" s="20" customFormat="1" ht="30" x14ac:dyDescent="0.25">
      <c r="A25" s="42">
        <v>24</v>
      </c>
      <c r="B25" s="21" t="s">
        <v>40</v>
      </c>
      <c r="C25" s="21" t="s">
        <v>93</v>
      </c>
      <c r="D25" s="21" t="s">
        <v>70</v>
      </c>
      <c r="E25" s="21" t="s">
        <v>41</v>
      </c>
      <c r="F25" s="21" t="s">
        <v>42</v>
      </c>
      <c r="G25" s="49">
        <v>25950</v>
      </c>
      <c r="H25" s="22" t="s">
        <v>43</v>
      </c>
    </row>
    <row r="26" spans="1:8" s="20" customFormat="1" ht="30" x14ac:dyDescent="0.25">
      <c r="A26" s="42">
        <v>25</v>
      </c>
      <c r="B26" s="21" t="s">
        <v>40</v>
      </c>
      <c r="C26" s="21" t="s">
        <v>94</v>
      </c>
      <c r="D26" s="21" t="s">
        <v>70</v>
      </c>
      <c r="E26" s="21" t="s">
        <v>41</v>
      </c>
      <c r="F26" s="21" t="s">
        <v>42</v>
      </c>
      <c r="G26" s="49">
        <v>27480</v>
      </c>
      <c r="H26" s="22" t="s">
        <v>43</v>
      </c>
    </row>
    <row r="27" spans="1:8" s="20" customFormat="1" ht="30" x14ac:dyDescent="0.25">
      <c r="A27" s="42">
        <v>26</v>
      </c>
      <c r="B27" s="21" t="s">
        <v>40</v>
      </c>
      <c r="C27" s="21" t="s">
        <v>95</v>
      </c>
      <c r="D27" s="21" t="s">
        <v>70</v>
      </c>
      <c r="E27" s="21" t="s">
        <v>41</v>
      </c>
      <c r="F27" s="21" t="s">
        <v>42</v>
      </c>
      <c r="G27" s="49">
        <v>27610</v>
      </c>
      <c r="H27" s="22" t="s">
        <v>43</v>
      </c>
    </row>
    <row r="28" spans="1:8" s="20" customFormat="1" ht="30" x14ac:dyDescent="0.25">
      <c r="A28" s="42">
        <v>27</v>
      </c>
      <c r="B28" s="21" t="s">
        <v>40</v>
      </c>
      <c r="C28" s="21" t="s">
        <v>96</v>
      </c>
      <c r="D28" s="21" t="s">
        <v>70</v>
      </c>
      <c r="E28" s="21" t="s">
        <v>41</v>
      </c>
      <c r="F28" s="21" t="s">
        <v>42</v>
      </c>
      <c r="G28" s="49">
        <v>24870</v>
      </c>
      <c r="H28" s="22" t="s">
        <v>43</v>
      </c>
    </row>
    <row r="29" spans="1:8" s="20" customFormat="1" ht="30" x14ac:dyDescent="0.25">
      <c r="A29" s="42">
        <v>28</v>
      </c>
      <c r="B29" s="21" t="s">
        <v>40</v>
      </c>
      <c r="C29" s="21" t="s">
        <v>97</v>
      </c>
      <c r="D29" s="21" t="s">
        <v>70</v>
      </c>
      <c r="E29" s="21" t="s">
        <v>41</v>
      </c>
      <c r="F29" s="21" t="s">
        <v>42</v>
      </c>
      <c r="G29" s="49">
        <v>25850</v>
      </c>
      <c r="H29" s="22" t="s">
        <v>43</v>
      </c>
    </row>
    <row r="30" spans="1:8" s="20" customFormat="1" ht="30" x14ac:dyDescent="0.25">
      <c r="A30" s="42">
        <v>29</v>
      </c>
      <c r="B30" s="21" t="s">
        <v>40</v>
      </c>
      <c r="C30" s="21" t="s">
        <v>98</v>
      </c>
      <c r="D30" s="21" t="s">
        <v>68</v>
      </c>
      <c r="E30" s="21" t="s">
        <v>41</v>
      </c>
      <c r="F30" s="21" t="s">
        <v>42</v>
      </c>
      <c r="G30" s="49">
        <v>27830</v>
      </c>
      <c r="H30" s="22" t="s">
        <v>43</v>
      </c>
    </row>
    <row r="31" spans="1:8" s="20" customFormat="1" ht="30" x14ac:dyDescent="0.25">
      <c r="A31" s="42">
        <v>30</v>
      </c>
      <c r="B31" s="21" t="s">
        <v>40</v>
      </c>
      <c r="C31" s="21" t="s">
        <v>99</v>
      </c>
      <c r="D31" s="21" t="s">
        <v>68</v>
      </c>
      <c r="E31" s="21" t="s">
        <v>41</v>
      </c>
      <c r="F31" s="21" t="s">
        <v>42</v>
      </c>
      <c r="G31" s="49">
        <v>26690</v>
      </c>
      <c r="H31" s="22" t="s">
        <v>43</v>
      </c>
    </row>
    <row r="32" spans="1:8" s="20" customFormat="1" ht="30" x14ac:dyDescent="0.25">
      <c r="A32" s="42">
        <v>31</v>
      </c>
      <c r="B32" s="21" t="s">
        <v>40</v>
      </c>
      <c r="C32" s="21" t="s">
        <v>100</v>
      </c>
      <c r="D32" s="21" t="s">
        <v>68</v>
      </c>
      <c r="E32" s="21" t="s">
        <v>41</v>
      </c>
      <c r="F32" s="21" t="s">
        <v>42</v>
      </c>
      <c r="G32" s="49">
        <v>25200</v>
      </c>
      <c r="H32" s="22" t="s">
        <v>43</v>
      </c>
    </row>
    <row r="33" spans="1:8" s="20" customFormat="1" ht="30" x14ac:dyDescent="0.25">
      <c r="A33" s="42">
        <v>32</v>
      </c>
      <c r="B33" s="21" t="s">
        <v>40</v>
      </c>
      <c r="C33" s="21" t="s">
        <v>101</v>
      </c>
      <c r="D33" s="21" t="s">
        <v>68</v>
      </c>
      <c r="E33" s="21" t="s">
        <v>41</v>
      </c>
      <c r="F33" s="21" t="s">
        <v>42</v>
      </c>
      <c r="G33" s="49">
        <v>27000</v>
      </c>
      <c r="H33" s="22" t="s">
        <v>43</v>
      </c>
    </row>
    <row r="34" spans="1:8" s="20" customFormat="1" ht="30" x14ac:dyDescent="0.25">
      <c r="A34" s="42">
        <v>33</v>
      </c>
      <c r="B34" s="21" t="s">
        <v>40</v>
      </c>
      <c r="C34" s="21" t="s">
        <v>102</v>
      </c>
      <c r="D34" s="21" t="s">
        <v>68</v>
      </c>
      <c r="E34" s="21" t="s">
        <v>41</v>
      </c>
      <c r="F34" s="21" t="s">
        <v>42</v>
      </c>
      <c r="G34" s="49">
        <v>24860</v>
      </c>
      <c r="H34" s="22" t="s">
        <v>43</v>
      </c>
    </row>
    <row r="35" spans="1:8" s="20" customFormat="1" ht="30" x14ac:dyDescent="0.25">
      <c r="A35" s="42">
        <v>34</v>
      </c>
      <c r="B35" s="21" t="s">
        <v>40</v>
      </c>
      <c r="C35" s="21" t="s">
        <v>103</v>
      </c>
      <c r="D35" s="21" t="s">
        <v>68</v>
      </c>
      <c r="E35" s="21" t="s">
        <v>41</v>
      </c>
      <c r="F35" s="21" t="s">
        <v>42</v>
      </c>
      <c r="G35" s="49">
        <v>27570</v>
      </c>
      <c r="H35" s="22" t="s">
        <v>43</v>
      </c>
    </row>
    <row r="36" spans="1:8" s="20" customFormat="1" ht="30" x14ac:dyDescent="0.25">
      <c r="A36" s="42">
        <v>35</v>
      </c>
      <c r="B36" s="21" t="s">
        <v>40</v>
      </c>
      <c r="C36" s="21" t="s">
        <v>104</v>
      </c>
      <c r="D36" s="21" t="s">
        <v>68</v>
      </c>
      <c r="E36" s="21" t="s">
        <v>41</v>
      </c>
      <c r="F36" s="21" t="s">
        <v>42</v>
      </c>
      <c r="G36" s="49">
        <v>25840</v>
      </c>
      <c r="H36" s="22" t="s">
        <v>43</v>
      </c>
    </row>
    <row r="37" spans="1:8" s="20" customFormat="1" ht="30" x14ac:dyDescent="0.25">
      <c r="A37" s="42">
        <v>36</v>
      </c>
      <c r="B37" s="21" t="s">
        <v>40</v>
      </c>
      <c r="C37" s="21" t="s">
        <v>105</v>
      </c>
      <c r="D37" s="21" t="s">
        <v>68</v>
      </c>
      <c r="E37" s="21" t="s">
        <v>41</v>
      </c>
      <c r="F37" s="21" t="s">
        <v>42</v>
      </c>
      <c r="G37" s="49">
        <v>26300</v>
      </c>
      <c r="H37" s="22" t="s">
        <v>43</v>
      </c>
    </row>
    <row r="38" spans="1:8" s="20" customFormat="1" ht="30" x14ac:dyDescent="0.25">
      <c r="A38" s="42">
        <v>37</v>
      </c>
      <c r="B38" s="21" t="s">
        <v>40</v>
      </c>
      <c r="C38" s="21" t="s">
        <v>106</v>
      </c>
      <c r="D38" s="21" t="s">
        <v>68</v>
      </c>
      <c r="E38" s="21" t="s">
        <v>41</v>
      </c>
      <c r="F38" s="21" t="s">
        <v>42</v>
      </c>
      <c r="G38" s="49">
        <v>22930</v>
      </c>
      <c r="H38" s="22" t="s">
        <v>43</v>
      </c>
    </row>
    <row r="39" spans="1:8" s="20" customFormat="1" ht="30" x14ac:dyDescent="0.25">
      <c r="A39" s="42">
        <v>38</v>
      </c>
      <c r="B39" s="21" t="s">
        <v>40</v>
      </c>
      <c r="C39" s="21" t="s">
        <v>107</v>
      </c>
      <c r="D39" s="21" t="s">
        <v>68</v>
      </c>
      <c r="E39" s="21" t="s">
        <v>41</v>
      </c>
      <c r="F39" s="21" t="s">
        <v>42</v>
      </c>
      <c r="G39" s="49">
        <v>24860</v>
      </c>
      <c r="H39" s="22" t="s">
        <v>43</v>
      </c>
    </row>
    <row r="40" spans="1:8" s="20" customFormat="1" ht="30.75" thickBot="1" x14ac:dyDescent="0.3">
      <c r="A40" s="43">
        <v>39</v>
      </c>
      <c r="B40" s="44" t="s">
        <v>40</v>
      </c>
      <c r="C40" s="44" t="s">
        <v>108</v>
      </c>
      <c r="D40" s="44" t="s">
        <v>68</v>
      </c>
      <c r="E40" s="44" t="s">
        <v>41</v>
      </c>
      <c r="F40" s="44" t="s">
        <v>42</v>
      </c>
      <c r="G40" s="50">
        <v>25640</v>
      </c>
      <c r="H40" s="46" t="s">
        <v>43</v>
      </c>
    </row>
    <row r="41" spans="1:8" ht="34.5" thickBot="1" x14ac:dyDescent="0.3">
      <c r="A41" s="154" t="s">
        <v>44</v>
      </c>
      <c r="B41" s="155"/>
      <c r="C41" s="155"/>
      <c r="D41" s="155"/>
      <c r="E41" s="155"/>
      <c r="F41" s="156"/>
      <c r="G41" s="45">
        <f>SUM(G2:G40)</f>
        <v>1021500</v>
      </c>
      <c r="H41" s="47"/>
    </row>
  </sheetData>
  <autoFilter ref="A1:H2" xr:uid="{00000000-0009-0000-0000-000001000000}"/>
  <mergeCells count="1">
    <mergeCell ref="A41:F41"/>
  </mergeCells>
  <phoneticPr fontId="7" type="noConversion"/>
  <printOptions horizontalCentered="1"/>
  <pageMargins left="0" right="0" top="0.75" bottom="0.75" header="0.3" footer="0.3"/>
  <pageSetup scale="50" fitToHeight="0" orientation="portrait" r:id="rId1"/>
  <ignoredErrors>
    <ignoredError sqref="C2:G7 C8:G8 C9:G11 C12:G15 C16:G4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سیستم</vt:lpstr>
      <vt:lpstr>سیستم!Print_Area</vt:lpstr>
      <vt:lpstr>Sheet1!Print_Titles</vt:lpstr>
      <vt:lpstr>سیستم!Print_Titles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2024-08-19T03:47:51Z</dcterms:modified>
</cp:coreProperties>
</file>