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ackup Mahdizadeh 14000317\Drive E\mehdizadeh\اسناد خرید\1401\اداری\آزمایشات ادواری\"/>
    </mc:Choice>
  </mc:AlternateContent>
  <xr:revisionPtr revIDLastSave="0" documentId="13_ncr:1_{5D4A2172-6FE3-4C8E-8550-FF7F461F5BA6}" xr6:coauthVersionLast="47" xr6:coauthVersionMax="47" xr10:uidLastSave="{00000000-0000-0000-0000-000000000000}"/>
  <bookViews>
    <workbookView xWindow="-120" yWindow="-120" windowWidth="24240" windowHeight="13140" xr2:uid="{E77DD633-34FE-466D-A65C-99D57DA33CB9}"/>
  </bookViews>
  <sheets>
    <sheet name="Sheet1" sheetId="1" r:id="rId1"/>
    <sheet name="Sheet2" sheetId="2" r:id="rId2"/>
  </sheets>
  <definedNames>
    <definedName name="_xlnm._FilterDatabase" localSheetId="0" hidden="1">Sheet1!$A$1:$O$46</definedName>
    <definedName name="_xlnm.Print_Area" localSheetId="1">Sheet2!$B$48</definedName>
    <definedName name="_xlnm.Print_Titles" localSheetId="0">Sheet1!$1:$2</definedName>
    <definedName name="_xlnm.Print_Titles" localSheetId="1">Sheet2!$1:$2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1" i="1" l="1"/>
  <c r="M31" i="1" s="1"/>
  <c r="E32" i="1"/>
  <c r="E33" i="1"/>
  <c r="E35" i="1"/>
  <c r="O35" i="1" s="1"/>
  <c r="E37" i="1"/>
  <c r="E39" i="1"/>
  <c r="M33" i="1"/>
  <c r="G3" i="1"/>
  <c r="M4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2" i="1"/>
  <c r="M34" i="1"/>
  <c r="M36" i="1"/>
  <c r="M37" i="1"/>
  <c r="M38" i="1"/>
  <c r="M39" i="1"/>
  <c r="M40" i="1"/>
  <c r="M41" i="1"/>
  <c r="M42" i="1"/>
  <c r="M43" i="1"/>
  <c r="M44" i="1"/>
  <c r="M45" i="1"/>
  <c r="M3" i="1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4" i="1"/>
  <c r="O36" i="1"/>
  <c r="O37" i="1"/>
  <c r="O38" i="1"/>
  <c r="O39" i="1"/>
  <c r="O40" i="1"/>
  <c r="O41" i="1"/>
  <c r="O42" i="1"/>
  <c r="O43" i="1"/>
  <c r="O44" i="1"/>
  <c r="O45" i="1"/>
  <c r="O3" i="1"/>
  <c r="G43" i="1"/>
  <c r="I43" i="1"/>
  <c r="E43" i="1"/>
  <c r="K43" i="1" s="1"/>
  <c r="K7" i="1"/>
  <c r="K11" i="1"/>
  <c r="K15" i="1"/>
  <c r="K19" i="1"/>
  <c r="K23" i="1"/>
  <c r="K27" i="1"/>
  <c r="K39" i="1"/>
  <c r="K44" i="1"/>
  <c r="G12" i="1"/>
  <c r="G28" i="1"/>
  <c r="J46" i="1"/>
  <c r="E44" i="2"/>
  <c r="E43" i="2"/>
  <c r="E42" i="2"/>
  <c r="E41" i="2"/>
  <c r="E40" i="2"/>
  <c r="E39" i="2"/>
  <c r="E38" i="2"/>
  <c r="E37" i="2"/>
  <c r="E36" i="2"/>
  <c r="E35" i="2"/>
  <c r="E34" i="2"/>
  <c r="E33" i="2"/>
  <c r="E32" i="2"/>
  <c r="E31" i="2"/>
  <c r="E30" i="2"/>
  <c r="E29" i="2"/>
  <c r="E28" i="2"/>
  <c r="E27" i="2"/>
  <c r="E26" i="2"/>
  <c r="E25" i="2"/>
  <c r="E24" i="2"/>
  <c r="E23" i="2"/>
  <c r="E22" i="2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E6" i="2"/>
  <c r="E5" i="2"/>
  <c r="E4" i="2"/>
  <c r="E3" i="2"/>
  <c r="E41" i="1"/>
  <c r="G41" i="1" s="1"/>
  <c r="E42" i="1"/>
  <c r="I42" i="1" s="1"/>
  <c r="E4" i="1"/>
  <c r="I4" i="1" s="1"/>
  <c r="E5" i="1"/>
  <c r="I5" i="1" s="1"/>
  <c r="E6" i="1"/>
  <c r="I6" i="1" s="1"/>
  <c r="E7" i="1"/>
  <c r="I7" i="1" s="1"/>
  <c r="E8" i="1"/>
  <c r="I8" i="1" s="1"/>
  <c r="E9" i="1"/>
  <c r="I9" i="1" s="1"/>
  <c r="E10" i="1"/>
  <c r="I10" i="1" s="1"/>
  <c r="E11" i="1"/>
  <c r="I11" i="1" s="1"/>
  <c r="E12" i="1"/>
  <c r="I12" i="1" s="1"/>
  <c r="E13" i="1"/>
  <c r="I13" i="1" s="1"/>
  <c r="E14" i="1"/>
  <c r="I14" i="1" s="1"/>
  <c r="E15" i="1"/>
  <c r="I15" i="1" s="1"/>
  <c r="E16" i="1"/>
  <c r="I16" i="1" s="1"/>
  <c r="E17" i="1"/>
  <c r="I17" i="1" s="1"/>
  <c r="E18" i="1"/>
  <c r="I18" i="1" s="1"/>
  <c r="E19" i="1"/>
  <c r="I19" i="1" s="1"/>
  <c r="E20" i="1"/>
  <c r="I20" i="1" s="1"/>
  <c r="E21" i="1"/>
  <c r="I21" i="1" s="1"/>
  <c r="E22" i="1"/>
  <c r="I22" i="1" s="1"/>
  <c r="E23" i="1"/>
  <c r="I23" i="1" s="1"/>
  <c r="E24" i="1"/>
  <c r="I24" i="1" s="1"/>
  <c r="E25" i="1"/>
  <c r="I25" i="1" s="1"/>
  <c r="E26" i="1"/>
  <c r="I26" i="1" s="1"/>
  <c r="E27" i="1"/>
  <c r="I27" i="1" s="1"/>
  <c r="E28" i="1"/>
  <c r="I28" i="1" s="1"/>
  <c r="E29" i="1"/>
  <c r="I29" i="1" s="1"/>
  <c r="E30" i="1"/>
  <c r="I30" i="1" s="1"/>
  <c r="I31" i="1"/>
  <c r="I32" i="1"/>
  <c r="E34" i="1"/>
  <c r="I34" i="1" s="1"/>
  <c r="E36" i="1"/>
  <c r="I36" i="1" s="1"/>
  <c r="I37" i="1"/>
  <c r="E38" i="1"/>
  <c r="I38" i="1" s="1"/>
  <c r="I39" i="1"/>
  <c r="E40" i="1"/>
  <c r="I40" i="1" s="1"/>
  <c r="E44" i="1"/>
  <c r="I44" i="1" s="1"/>
  <c r="E45" i="1"/>
  <c r="I45" i="1" s="1"/>
  <c r="E3" i="1"/>
  <c r="I3" i="1" s="1"/>
  <c r="F46" i="1"/>
  <c r="H46" i="1"/>
  <c r="N46" i="1"/>
  <c r="L46" i="1"/>
  <c r="K31" i="1" l="1"/>
  <c r="I35" i="1"/>
  <c r="K35" i="1"/>
  <c r="M35" i="1"/>
  <c r="M46" i="1" s="1"/>
  <c r="O33" i="1"/>
  <c r="O46" i="1" s="1"/>
  <c r="G33" i="1"/>
  <c r="G40" i="1"/>
  <c r="G24" i="1"/>
  <c r="G8" i="1"/>
  <c r="K42" i="1"/>
  <c r="K38" i="1"/>
  <c r="K34" i="1"/>
  <c r="K30" i="1"/>
  <c r="K26" i="1"/>
  <c r="K22" i="1"/>
  <c r="K18" i="1"/>
  <c r="K14" i="1"/>
  <c r="K10" i="1"/>
  <c r="K6" i="1"/>
  <c r="G36" i="1"/>
  <c r="G20" i="1"/>
  <c r="K3" i="1"/>
  <c r="K41" i="1"/>
  <c r="K37" i="1"/>
  <c r="K33" i="1"/>
  <c r="K29" i="1"/>
  <c r="K25" i="1"/>
  <c r="K21" i="1"/>
  <c r="K17" i="1"/>
  <c r="K13" i="1"/>
  <c r="K9" i="1"/>
  <c r="K5" i="1"/>
  <c r="G45" i="1"/>
  <c r="G32" i="1"/>
  <c r="G16" i="1"/>
  <c r="K45" i="1"/>
  <c r="K40" i="1"/>
  <c r="K36" i="1"/>
  <c r="K32" i="1"/>
  <c r="K28" i="1"/>
  <c r="K24" i="1"/>
  <c r="K20" i="1"/>
  <c r="K16" i="1"/>
  <c r="K12" i="1"/>
  <c r="K8" i="1"/>
  <c r="K4" i="1"/>
  <c r="G44" i="1"/>
  <c r="G39" i="1"/>
  <c r="G35" i="1"/>
  <c r="G31" i="1"/>
  <c r="G27" i="1"/>
  <c r="G23" i="1"/>
  <c r="G19" i="1"/>
  <c r="G15" i="1"/>
  <c r="G11" i="1"/>
  <c r="G7" i="1"/>
  <c r="I33" i="1"/>
  <c r="I41" i="1"/>
  <c r="G42" i="1"/>
  <c r="G38" i="1"/>
  <c r="G34" i="1"/>
  <c r="G30" i="1"/>
  <c r="G26" i="1"/>
  <c r="G22" i="1"/>
  <c r="G18" i="1"/>
  <c r="G14" i="1"/>
  <c r="G10" i="1"/>
  <c r="G6" i="1"/>
  <c r="G37" i="1"/>
  <c r="G29" i="1"/>
  <c r="G25" i="1"/>
  <c r="G21" i="1"/>
  <c r="G17" i="1"/>
  <c r="G13" i="1"/>
  <c r="G9" i="1"/>
  <c r="G5" i="1"/>
  <c r="G4" i="1"/>
  <c r="K46" i="1" l="1"/>
  <c r="I46" i="1"/>
  <c r="G46" i="1"/>
</calcChain>
</file>

<file path=xl/sharedStrings.xml><?xml version="1.0" encoding="utf-8"?>
<sst xmlns="http://schemas.openxmlformats.org/spreadsheetml/2006/main" count="118" uniqueCount="63">
  <si>
    <t>ردیف</t>
  </si>
  <si>
    <t>نوع تست</t>
  </si>
  <si>
    <t>خانم ها</t>
  </si>
  <si>
    <t>آقایان</t>
  </si>
  <si>
    <t>جمع</t>
  </si>
  <si>
    <t>CBC Diff</t>
  </si>
  <si>
    <t>fasting blood sugar</t>
  </si>
  <si>
    <t>Hb-A1c</t>
  </si>
  <si>
    <t>Blood Urea</t>
  </si>
  <si>
    <t>Creatinine</t>
  </si>
  <si>
    <t>Uric Acid</t>
  </si>
  <si>
    <t>Cholestrol</t>
  </si>
  <si>
    <t>Triglycerides</t>
  </si>
  <si>
    <t>HDL</t>
  </si>
  <si>
    <t>LDL</t>
  </si>
  <si>
    <t>Bilirubin Totalو DIRECT</t>
  </si>
  <si>
    <t>Iron</t>
  </si>
  <si>
    <t>Ferritin</t>
  </si>
  <si>
    <t>SGOT</t>
  </si>
  <si>
    <t>SGPT</t>
  </si>
  <si>
    <t>Alkalin Phosphatase</t>
  </si>
  <si>
    <t>ESR</t>
  </si>
  <si>
    <t>CRP</t>
  </si>
  <si>
    <t>Alpha Feto protein</t>
  </si>
  <si>
    <t>PSA</t>
  </si>
  <si>
    <t>Free-PSA</t>
  </si>
  <si>
    <t>Anti-HIV</t>
  </si>
  <si>
    <t>HBs-Ag</t>
  </si>
  <si>
    <t>HBs Ab</t>
  </si>
  <si>
    <t>HCV Ab</t>
  </si>
  <si>
    <t>TSH</t>
  </si>
  <si>
    <t>Anti-Thyroglobulin Ab</t>
  </si>
  <si>
    <t>Vitamin D3</t>
  </si>
  <si>
    <t>LH</t>
  </si>
  <si>
    <t>FSH</t>
  </si>
  <si>
    <t>Prolactin</t>
  </si>
  <si>
    <t>Testesterone</t>
  </si>
  <si>
    <t>U/A</t>
  </si>
  <si>
    <t>CA 125</t>
  </si>
  <si>
    <t>CEA</t>
  </si>
  <si>
    <t>CA15-3</t>
  </si>
  <si>
    <t>CA 19-9</t>
  </si>
  <si>
    <t>حق پذیرش</t>
  </si>
  <si>
    <t>حق نمونه برداری</t>
  </si>
  <si>
    <t>آزمایشگاه نیلو</t>
  </si>
  <si>
    <t>فی کل</t>
  </si>
  <si>
    <t>فی واحد</t>
  </si>
  <si>
    <t>آزمایشگاه بیمارستان مهر</t>
  </si>
  <si>
    <t xml:space="preserve">جمع کل </t>
  </si>
  <si>
    <t>DHEA</t>
  </si>
  <si>
    <t>CA</t>
  </si>
  <si>
    <t>P</t>
  </si>
  <si>
    <t>فی واحد(ريال)</t>
  </si>
  <si>
    <t>فی کل(ريال)</t>
  </si>
  <si>
    <t>کلیه کسورات قانونی(بیمه ) در قیمت پیشنهادی لحاظ گردیده است .</t>
  </si>
  <si>
    <t xml:space="preserve">جمع کل(ريال) به حروف </t>
  </si>
  <si>
    <t xml:space="preserve">جمع کل (ريال) به عدد </t>
  </si>
  <si>
    <t xml:space="preserve">فرم آحاد بهاء و پیشنهاد قیمت                                    شماره:                    
درخواست خرید شماره 14011354                                تاریخ:    /     /1401                     </t>
  </si>
  <si>
    <t>آزمایشگاه خورشید</t>
  </si>
  <si>
    <t>VJ</t>
  </si>
  <si>
    <t>آزمایشگاه پاتولوژی نور</t>
  </si>
  <si>
    <t>آزمایشگاه مسعود</t>
  </si>
  <si>
    <t>مقایسه پیشنهادات قیمت درخواست  14011354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</si>
</sst>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B Lotus"/>
      <charset val="178"/>
    </font>
    <font>
      <sz val="11"/>
      <color theme="1"/>
      <name val="B Lotus"/>
      <charset val="178"/>
    </font>
    <font>
      <b/>
      <sz val="12"/>
      <color theme="1"/>
      <name val="B Lotus"/>
      <charset val="17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B Lotus"/>
      <charset val="178"/>
    </font>
    <font>
      <b/>
      <sz val="11"/>
      <color theme="1"/>
      <name val="B Lotus"/>
      <charset val="178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6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64" fontId="0" fillId="0" borderId="0" xfId="1" applyNumberFormat="1" applyFont="1"/>
    <xf numFmtId="0" fontId="3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64" fontId="3" fillId="2" borderId="3" xfId="1" applyNumberFormat="1" applyFont="1" applyFill="1" applyBorder="1" applyAlignment="1">
      <alignment horizontal="center" vertical="center"/>
    </xf>
    <xf numFmtId="164" fontId="3" fillId="2" borderId="4" xfId="1" applyNumberFormat="1" applyFont="1" applyFill="1" applyBorder="1" applyAlignment="1">
      <alignment horizontal="center" vertical="center"/>
    </xf>
    <xf numFmtId="164" fontId="2" fillId="0" borderId="3" xfId="1" applyNumberFormat="1" applyFont="1" applyFill="1" applyBorder="1" applyAlignment="1">
      <alignment horizontal="center" vertical="center"/>
    </xf>
    <xf numFmtId="164" fontId="2" fillId="0" borderId="4" xfId="1" applyNumberFormat="1" applyFont="1" applyFill="1" applyBorder="1" applyAlignment="1">
      <alignment horizontal="center" vertical="center"/>
    </xf>
    <xf numFmtId="164" fontId="2" fillId="0" borderId="7" xfId="1" applyNumberFormat="1" applyFont="1" applyFill="1" applyBorder="1" applyAlignment="1">
      <alignment horizontal="center" vertical="center"/>
    </xf>
    <xf numFmtId="164" fontId="2" fillId="4" borderId="4" xfId="1" applyNumberFormat="1" applyFont="1" applyFill="1" applyBorder="1" applyAlignment="1">
      <alignment horizontal="center" vertical="center"/>
    </xf>
    <xf numFmtId="164" fontId="0" fillId="0" borderId="0" xfId="0" applyNumberFormat="1"/>
    <xf numFmtId="164" fontId="2" fillId="4" borderId="3" xfId="1" applyNumberFormat="1" applyFont="1" applyFill="1" applyBorder="1" applyAlignment="1">
      <alignment horizontal="center" vertical="center"/>
    </xf>
    <xf numFmtId="0" fontId="0" fillId="4" borderId="0" xfId="0" applyFill="1"/>
    <xf numFmtId="0" fontId="2" fillId="3" borderId="10" xfId="0" applyFont="1" applyFill="1" applyBorder="1" applyAlignment="1">
      <alignment horizontal="center" vertical="center"/>
    </xf>
    <xf numFmtId="164" fontId="2" fillId="0" borderId="11" xfId="1" applyNumberFormat="1" applyFont="1" applyFill="1" applyBorder="1" applyAlignment="1">
      <alignment horizontal="center" vertical="center"/>
    </xf>
    <xf numFmtId="164" fontId="2" fillId="0" borderId="12" xfId="1" applyNumberFormat="1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164" fontId="7" fillId="2" borderId="19" xfId="1" applyNumberFormat="1" applyFont="1" applyFill="1" applyBorder="1" applyAlignment="1">
      <alignment horizontal="center" vertical="center"/>
    </xf>
    <xf numFmtId="164" fontId="7" fillId="2" borderId="22" xfId="1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3" borderId="24" xfId="0" applyFont="1" applyFill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164" fontId="2" fillId="0" borderId="23" xfId="1" applyNumberFormat="1" applyFont="1" applyFill="1" applyBorder="1" applyAlignment="1">
      <alignment horizontal="center" vertical="center"/>
    </xf>
    <xf numFmtId="164" fontId="2" fillId="0" borderId="26" xfId="1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164" fontId="7" fillId="0" borderId="14" xfId="1" applyNumberFormat="1" applyFont="1" applyBorder="1" applyAlignment="1">
      <alignment horizontal="center" vertical="center"/>
    </xf>
    <xf numFmtId="164" fontId="7" fillId="5" borderId="15" xfId="1" applyNumberFormat="1" applyFont="1" applyFill="1" applyBorder="1" applyAlignment="1">
      <alignment horizontal="center" vertical="center"/>
    </xf>
    <xf numFmtId="164" fontId="7" fillId="5" borderId="14" xfId="1" applyNumberFormat="1" applyFont="1" applyFill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13" xfId="0" applyFont="1" applyBorder="1" applyAlignment="1">
      <alignment horizontal="center"/>
    </xf>
    <xf numFmtId="0" fontId="9" fillId="0" borderId="14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164" fontId="6" fillId="4" borderId="8" xfId="1" applyNumberFormat="1" applyFont="1" applyFill="1" applyBorder="1" applyAlignment="1">
      <alignment horizontal="center" vertical="center"/>
    </xf>
    <xf numFmtId="164" fontId="6" fillId="4" borderId="9" xfId="1" applyNumberFormat="1" applyFont="1" applyFill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64" fontId="6" fillId="0" borderId="8" xfId="1" applyNumberFormat="1" applyFont="1" applyBorder="1" applyAlignment="1">
      <alignment horizontal="center" vertical="center"/>
    </xf>
    <xf numFmtId="164" fontId="6" fillId="0" borderId="9" xfId="1" applyNumberFormat="1" applyFont="1" applyBorder="1" applyAlignment="1">
      <alignment horizontal="center" vertical="center"/>
    </xf>
    <xf numFmtId="0" fontId="6" fillId="0" borderId="28" xfId="0" applyFont="1" applyBorder="1" applyAlignment="1">
      <alignment horizontal="center"/>
    </xf>
    <xf numFmtId="0" fontId="6" fillId="0" borderId="29" xfId="0" applyFont="1" applyBorder="1" applyAlignment="1">
      <alignment horizontal="center"/>
    </xf>
    <xf numFmtId="0" fontId="6" fillId="0" borderId="17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164" fontId="0" fillId="0" borderId="29" xfId="1" applyNumberFormat="1" applyFont="1" applyBorder="1" applyAlignment="1">
      <alignment horizontal="center"/>
    </xf>
    <xf numFmtId="164" fontId="0" fillId="0" borderId="30" xfId="1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31" xfId="0" applyFont="1" applyBorder="1" applyAlignment="1">
      <alignment horizontal="center"/>
    </xf>
    <xf numFmtId="0" fontId="6" fillId="0" borderId="32" xfId="0" applyFont="1" applyBorder="1" applyAlignment="1">
      <alignment horizontal="center"/>
    </xf>
    <xf numFmtId="0" fontId="6" fillId="0" borderId="33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0</xdr:row>
      <xdr:rowOff>57150</xdr:rowOff>
    </xdr:from>
    <xdr:to>
      <xdr:col>1</xdr:col>
      <xdr:colOff>647700</xdr:colOff>
      <xdr:row>0</xdr:row>
      <xdr:rowOff>714375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2D42B129-9E67-AD4A-41DD-DF15F7F12E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8743675" y="57150"/>
          <a:ext cx="904875" cy="6572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21CEE8-8437-44CA-A5D7-FE48476E0068}">
  <dimension ref="A1:O49"/>
  <sheetViews>
    <sheetView rightToLeft="1" tabSelected="1" view="pageBreakPreview" zoomScale="85" zoomScaleNormal="100" zoomScaleSheetLayoutView="85" workbookViewId="0">
      <selection activeCell="E31" sqref="E31:E33"/>
    </sheetView>
  </sheetViews>
  <sheetFormatPr defaultRowHeight="26.25" customHeight="1" x14ac:dyDescent="0.25"/>
  <cols>
    <col min="1" max="1" width="5.42578125" bestFit="1" customWidth="1"/>
    <col min="2" max="2" width="24.7109375" bestFit="1" customWidth="1"/>
    <col min="3" max="3" width="6.42578125" bestFit="1" customWidth="1"/>
    <col min="4" max="4" width="5.140625" customWidth="1"/>
    <col min="5" max="5" width="4.42578125" customWidth="1"/>
    <col min="6" max="6" width="13.42578125" style="5" bestFit="1" customWidth="1"/>
    <col min="7" max="7" width="16.42578125" style="5" bestFit="1" customWidth="1"/>
    <col min="8" max="8" width="15" bestFit="1" customWidth="1"/>
    <col min="9" max="9" width="16.42578125" bestFit="1" customWidth="1"/>
    <col min="10" max="10" width="13.42578125" bestFit="1" customWidth="1"/>
    <col min="11" max="11" width="16.42578125" bestFit="1" customWidth="1"/>
    <col min="12" max="12" width="13.42578125" bestFit="1" customWidth="1"/>
    <col min="13" max="13" width="17.85546875" customWidth="1"/>
    <col min="14" max="14" width="13.42578125" bestFit="1" customWidth="1"/>
    <col min="15" max="15" width="16.42578125" bestFit="1" customWidth="1"/>
  </cols>
  <sheetData>
    <row r="1" spans="1:15" ht="26.25" customHeight="1" x14ac:dyDescent="0.25">
      <c r="A1" s="45" t="s">
        <v>62</v>
      </c>
      <c r="B1" s="45"/>
      <c r="C1" s="45"/>
      <c r="D1" s="45"/>
      <c r="E1" s="46"/>
      <c r="F1" s="47" t="s">
        <v>58</v>
      </c>
      <c r="G1" s="48"/>
      <c r="H1" s="47" t="s">
        <v>47</v>
      </c>
      <c r="I1" s="48"/>
      <c r="J1" s="43" t="s">
        <v>44</v>
      </c>
      <c r="K1" s="44"/>
      <c r="L1" s="47" t="s">
        <v>61</v>
      </c>
      <c r="M1" s="48"/>
      <c r="N1" s="43" t="s">
        <v>60</v>
      </c>
      <c r="O1" s="44"/>
    </row>
    <row r="2" spans="1:15" ht="26.2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6" t="s">
        <v>4</v>
      </c>
      <c r="F2" s="8" t="s">
        <v>46</v>
      </c>
      <c r="G2" s="9" t="s">
        <v>45</v>
      </c>
      <c r="H2" s="8" t="s">
        <v>46</v>
      </c>
      <c r="I2" s="9" t="s">
        <v>45</v>
      </c>
      <c r="J2" s="8" t="s">
        <v>46</v>
      </c>
      <c r="K2" s="9" t="s">
        <v>45</v>
      </c>
      <c r="L2" s="8" t="s">
        <v>46</v>
      </c>
      <c r="M2" s="9" t="s">
        <v>45</v>
      </c>
      <c r="N2" s="8" t="s">
        <v>46</v>
      </c>
      <c r="O2" s="9" t="s">
        <v>45</v>
      </c>
    </row>
    <row r="3" spans="1:15" ht="26.25" customHeight="1" x14ac:dyDescent="0.25">
      <c r="A3" s="1">
        <v>1</v>
      </c>
      <c r="B3" s="2" t="s">
        <v>5</v>
      </c>
      <c r="C3" s="3">
        <v>20</v>
      </c>
      <c r="D3" s="3">
        <v>80</v>
      </c>
      <c r="E3" s="7">
        <f>D3+C3</f>
        <v>100</v>
      </c>
      <c r="F3" s="10">
        <v>168000</v>
      </c>
      <c r="G3" s="11">
        <f>F3*E3</f>
        <v>16800000</v>
      </c>
      <c r="H3" s="10">
        <v>220430</v>
      </c>
      <c r="I3" s="11">
        <f>H3*E3</f>
        <v>22043000</v>
      </c>
      <c r="J3" s="10">
        <v>220430</v>
      </c>
      <c r="K3" s="11">
        <f>J3*E3</f>
        <v>22043000</v>
      </c>
      <c r="L3" s="10">
        <v>220430</v>
      </c>
      <c r="M3" s="11">
        <f>L3*E3</f>
        <v>22043000</v>
      </c>
      <c r="N3" s="10">
        <v>158709</v>
      </c>
      <c r="O3" s="11">
        <f>N3*E3</f>
        <v>15870900</v>
      </c>
    </row>
    <row r="4" spans="1:15" s="16" customFormat="1" ht="26.25" customHeight="1" x14ac:dyDescent="0.25">
      <c r="A4" s="1">
        <v>2</v>
      </c>
      <c r="B4" s="2" t="s">
        <v>6</v>
      </c>
      <c r="C4" s="3">
        <v>20</v>
      </c>
      <c r="D4" s="3">
        <v>80</v>
      </c>
      <c r="E4" s="7">
        <f t="shared" ref="E4:E45" si="0">D4+C4</f>
        <v>100</v>
      </c>
      <c r="F4" s="15">
        <v>90603</v>
      </c>
      <c r="G4" s="11">
        <f t="shared" ref="G4:G45" si="1">F4*E4</f>
        <v>9060300</v>
      </c>
      <c r="H4" s="15">
        <v>127860</v>
      </c>
      <c r="I4" s="11">
        <f t="shared" ref="I4:I45" si="2">H4*E4</f>
        <v>12786000</v>
      </c>
      <c r="J4" s="15">
        <v>127860</v>
      </c>
      <c r="K4" s="11">
        <f t="shared" ref="K4:K45" si="3">J4*E4</f>
        <v>12786000</v>
      </c>
      <c r="L4" s="15">
        <v>127860</v>
      </c>
      <c r="M4" s="11">
        <f t="shared" ref="M4:M45" si="4">L4*E4</f>
        <v>12786000</v>
      </c>
      <c r="N4" s="15">
        <v>92059</v>
      </c>
      <c r="O4" s="11">
        <f t="shared" ref="O4:O45" si="5">N4*E4</f>
        <v>9205900</v>
      </c>
    </row>
    <row r="5" spans="1:15" s="16" customFormat="1" ht="26.25" customHeight="1" x14ac:dyDescent="0.25">
      <c r="A5" s="1">
        <v>3</v>
      </c>
      <c r="B5" s="2" t="s">
        <v>7</v>
      </c>
      <c r="C5" s="3">
        <v>20</v>
      </c>
      <c r="D5" s="3">
        <v>80</v>
      </c>
      <c r="E5" s="7">
        <f t="shared" si="0"/>
        <v>100</v>
      </c>
      <c r="F5" s="15">
        <v>672000</v>
      </c>
      <c r="G5" s="11">
        <f t="shared" si="1"/>
        <v>67200000</v>
      </c>
      <c r="H5" s="15">
        <v>866380</v>
      </c>
      <c r="I5" s="11">
        <f t="shared" si="2"/>
        <v>86638000</v>
      </c>
      <c r="J5" s="15">
        <v>866380</v>
      </c>
      <c r="K5" s="11">
        <f t="shared" si="3"/>
        <v>86638000</v>
      </c>
      <c r="L5" s="15">
        <v>866380</v>
      </c>
      <c r="M5" s="11">
        <f t="shared" si="4"/>
        <v>86638000</v>
      </c>
      <c r="N5" s="15">
        <v>623793</v>
      </c>
      <c r="O5" s="11">
        <f t="shared" si="5"/>
        <v>62379300</v>
      </c>
    </row>
    <row r="6" spans="1:15" s="16" customFormat="1" ht="26.25" customHeight="1" x14ac:dyDescent="0.25">
      <c r="A6" s="1">
        <v>4</v>
      </c>
      <c r="B6" s="2" t="s">
        <v>8</v>
      </c>
      <c r="C6" s="3">
        <v>20</v>
      </c>
      <c r="D6" s="3">
        <v>80</v>
      </c>
      <c r="E6" s="7">
        <f t="shared" si="0"/>
        <v>100</v>
      </c>
      <c r="F6" s="15">
        <v>84000</v>
      </c>
      <c r="G6" s="11">
        <f t="shared" si="1"/>
        <v>8400000</v>
      </c>
      <c r="H6" s="15">
        <v>115570</v>
      </c>
      <c r="I6" s="11">
        <f t="shared" si="2"/>
        <v>11557000</v>
      </c>
      <c r="J6" s="15">
        <v>115570</v>
      </c>
      <c r="K6" s="11">
        <f t="shared" si="3"/>
        <v>11557000</v>
      </c>
      <c r="L6" s="15">
        <v>115570</v>
      </c>
      <c r="M6" s="11">
        <f t="shared" si="4"/>
        <v>11557000</v>
      </c>
      <c r="N6" s="15">
        <v>83210</v>
      </c>
      <c r="O6" s="11">
        <f t="shared" si="5"/>
        <v>8321000</v>
      </c>
    </row>
    <row r="7" spans="1:15" s="16" customFormat="1" ht="26.25" customHeight="1" x14ac:dyDescent="0.25">
      <c r="A7" s="1">
        <v>5</v>
      </c>
      <c r="B7" s="2" t="s">
        <v>9</v>
      </c>
      <c r="C7" s="3">
        <v>20</v>
      </c>
      <c r="D7" s="3">
        <v>80</v>
      </c>
      <c r="E7" s="7">
        <f t="shared" si="0"/>
        <v>100</v>
      </c>
      <c r="F7" s="15">
        <v>100800</v>
      </c>
      <c r="G7" s="11">
        <f t="shared" si="1"/>
        <v>10080000</v>
      </c>
      <c r="H7" s="15">
        <v>145900</v>
      </c>
      <c r="I7" s="11">
        <f t="shared" si="2"/>
        <v>14590000</v>
      </c>
      <c r="J7" s="15">
        <v>145900</v>
      </c>
      <c r="K7" s="11">
        <f t="shared" si="3"/>
        <v>14590000</v>
      </c>
      <c r="L7" s="15">
        <v>145900</v>
      </c>
      <c r="M7" s="11">
        <f t="shared" si="4"/>
        <v>14590000</v>
      </c>
      <c r="N7" s="15">
        <v>105048</v>
      </c>
      <c r="O7" s="11">
        <f t="shared" si="5"/>
        <v>10504800</v>
      </c>
    </row>
    <row r="8" spans="1:15" s="16" customFormat="1" ht="26.25" customHeight="1" x14ac:dyDescent="0.25">
      <c r="A8" s="1">
        <v>6</v>
      </c>
      <c r="B8" s="2" t="s">
        <v>10</v>
      </c>
      <c r="C8" s="3">
        <v>20</v>
      </c>
      <c r="D8" s="3">
        <v>80</v>
      </c>
      <c r="E8" s="7">
        <f t="shared" si="0"/>
        <v>100</v>
      </c>
      <c r="F8" s="15">
        <v>100800</v>
      </c>
      <c r="G8" s="11">
        <f t="shared" si="1"/>
        <v>10080000</v>
      </c>
      <c r="H8" s="15">
        <v>145900</v>
      </c>
      <c r="I8" s="11">
        <f t="shared" si="2"/>
        <v>14590000</v>
      </c>
      <c r="J8" s="15">
        <v>145900</v>
      </c>
      <c r="K8" s="11">
        <f t="shared" si="3"/>
        <v>14590000</v>
      </c>
      <c r="L8" s="15">
        <v>145900</v>
      </c>
      <c r="M8" s="11">
        <f t="shared" si="4"/>
        <v>14590000</v>
      </c>
      <c r="N8" s="15">
        <v>105048</v>
      </c>
      <c r="O8" s="11">
        <f t="shared" si="5"/>
        <v>10504800</v>
      </c>
    </row>
    <row r="9" spans="1:15" s="16" customFormat="1" ht="26.25" customHeight="1" x14ac:dyDescent="0.25">
      <c r="A9" s="1">
        <v>7</v>
      </c>
      <c r="B9" s="2" t="s">
        <v>11</v>
      </c>
      <c r="C9" s="3">
        <v>20</v>
      </c>
      <c r="D9" s="3">
        <v>80</v>
      </c>
      <c r="E9" s="7">
        <f t="shared" si="0"/>
        <v>100</v>
      </c>
      <c r="F9" s="15">
        <v>100800</v>
      </c>
      <c r="G9" s="11">
        <f t="shared" si="1"/>
        <v>10080000</v>
      </c>
      <c r="H9" s="15">
        <v>145900</v>
      </c>
      <c r="I9" s="11">
        <f t="shared" si="2"/>
        <v>14590000</v>
      </c>
      <c r="J9" s="15">
        <v>145900</v>
      </c>
      <c r="K9" s="11">
        <f t="shared" si="3"/>
        <v>14590000</v>
      </c>
      <c r="L9" s="15">
        <v>145900</v>
      </c>
      <c r="M9" s="11">
        <f t="shared" si="4"/>
        <v>14590000</v>
      </c>
      <c r="N9" s="15">
        <v>105048</v>
      </c>
      <c r="O9" s="11">
        <f t="shared" si="5"/>
        <v>10504800</v>
      </c>
    </row>
    <row r="10" spans="1:15" s="16" customFormat="1" ht="26.25" customHeight="1" x14ac:dyDescent="0.25">
      <c r="A10" s="1">
        <v>8</v>
      </c>
      <c r="B10" s="2" t="s">
        <v>12</v>
      </c>
      <c r="C10" s="3">
        <v>20</v>
      </c>
      <c r="D10" s="3">
        <v>80</v>
      </c>
      <c r="E10" s="7">
        <f t="shared" si="0"/>
        <v>100</v>
      </c>
      <c r="F10" s="15">
        <v>142800</v>
      </c>
      <c r="G10" s="11">
        <f t="shared" si="1"/>
        <v>14280000</v>
      </c>
      <c r="H10" s="15">
        <v>191790</v>
      </c>
      <c r="I10" s="11">
        <f t="shared" si="2"/>
        <v>19179000</v>
      </c>
      <c r="J10" s="15">
        <v>191790</v>
      </c>
      <c r="K10" s="11">
        <f t="shared" si="3"/>
        <v>19179000</v>
      </c>
      <c r="L10" s="15">
        <v>191790</v>
      </c>
      <c r="M10" s="11">
        <f t="shared" si="4"/>
        <v>19179000</v>
      </c>
      <c r="N10" s="15">
        <v>138088</v>
      </c>
      <c r="O10" s="11">
        <f t="shared" si="5"/>
        <v>13808800</v>
      </c>
    </row>
    <row r="11" spans="1:15" s="16" customFormat="1" ht="26.25" customHeight="1" x14ac:dyDescent="0.25">
      <c r="A11" s="1">
        <v>9</v>
      </c>
      <c r="B11" s="2" t="s">
        <v>13</v>
      </c>
      <c r="C11" s="3">
        <v>20</v>
      </c>
      <c r="D11" s="3">
        <v>80</v>
      </c>
      <c r="E11" s="7">
        <f t="shared" si="0"/>
        <v>100</v>
      </c>
      <c r="F11" s="15">
        <v>151200</v>
      </c>
      <c r="G11" s="11">
        <f t="shared" si="1"/>
        <v>15120000</v>
      </c>
      <c r="H11" s="15">
        <v>188520</v>
      </c>
      <c r="I11" s="11">
        <f t="shared" si="2"/>
        <v>18852000</v>
      </c>
      <c r="J11" s="15">
        <v>188520</v>
      </c>
      <c r="K11" s="11">
        <f t="shared" si="3"/>
        <v>18852000</v>
      </c>
      <c r="L11" s="15">
        <v>188520</v>
      </c>
      <c r="M11" s="11">
        <f t="shared" si="4"/>
        <v>18852000</v>
      </c>
      <c r="N11" s="15">
        <v>135734</v>
      </c>
      <c r="O11" s="11">
        <f t="shared" si="5"/>
        <v>13573400</v>
      </c>
    </row>
    <row r="12" spans="1:15" s="16" customFormat="1" ht="26.25" customHeight="1" x14ac:dyDescent="0.25">
      <c r="A12" s="1">
        <v>10</v>
      </c>
      <c r="B12" s="2" t="s">
        <v>14</v>
      </c>
      <c r="C12" s="3">
        <v>20</v>
      </c>
      <c r="D12" s="3">
        <v>80</v>
      </c>
      <c r="E12" s="7">
        <f t="shared" si="0"/>
        <v>100</v>
      </c>
      <c r="F12" s="15">
        <v>141960</v>
      </c>
      <c r="G12" s="11">
        <f t="shared" si="1"/>
        <v>14196000</v>
      </c>
      <c r="H12" s="15">
        <v>204080</v>
      </c>
      <c r="I12" s="11">
        <f t="shared" si="2"/>
        <v>20408000</v>
      </c>
      <c r="J12" s="15">
        <v>204080</v>
      </c>
      <c r="K12" s="11">
        <f t="shared" si="3"/>
        <v>20408000</v>
      </c>
      <c r="L12" s="15">
        <v>204080</v>
      </c>
      <c r="M12" s="11">
        <f t="shared" si="4"/>
        <v>20408000</v>
      </c>
      <c r="N12" s="15">
        <v>146937</v>
      </c>
      <c r="O12" s="11">
        <f t="shared" si="5"/>
        <v>14693700</v>
      </c>
    </row>
    <row r="13" spans="1:15" ht="26.25" customHeight="1" x14ac:dyDescent="0.25">
      <c r="A13" s="1">
        <v>11</v>
      </c>
      <c r="B13" s="2" t="s">
        <v>15</v>
      </c>
      <c r="C13" s="3">
        <v>20</v>
      </c>
      <c r="D13" s="3">
        <v>80</v>
      </c>
      <c r="E13" s="7">
        <f t="shared" si="0"/>
        <v>100</v>
      </c>
      <c r="F13" s="10">
        <v>210000</v>
      </c>
      <c r="G13" s="11">
        <f t="shared" si="1"/>
        <v>21000000</v>
      </c>
      <c r="H13" s="10">
        <v>282780</v>
      </c>
      <c r="I13" s="11">
        <f t="shared" si="2"/>
        <v>28278000</v>
      </c>
      <c r="J13" s="10">
        <v>282780</v>
      </c>
      <c r="K13" s="11">
        <f t="shared" si="3"/>
        <v>28278000</v>
      </c>
      <c r="L13" s="10">
        <v>282780</v>
      </c>
      <c r="M13" s="11">
        <f t="shared" si="4"/>
        <v>28278000</v>
      </c>
      <c r="N13" s="10">
        <v>203601</v>
      </c>
      <c r="O13" s="11">
        <f t="shared" si="5"/>
        <v>20360100</v>
      </c>
    </row>
    <row r="14" spans="1:15" ht="26.25" customHeight="1" x14ac:dyDescent="0.25">
      <c r="A14" s="1">
        <v>12</v>
      </c>
      <c r="B14" s="2" t="s">
        <v>16</v>
      </c>
      <c r="C14" s="3">
        <v>20</v>
      </c>
      <c r="D14" s="3">
        <v>80</v>
      </c>
      <c r="E14" s="7">
        <f t="shared" si="0"/>
        <v>100</v>
      </c>
      <c r="F14" s="10">
        <v>142800</v>
      </c>
      <c r="G14" s="11">
        <f t="shared" si="1"/>
        <v>14280000</v>
      </c>
      <c r="H14" s="10">
        <v>189310</v>
      </c>
      <c r="I14" s="11">
        <f t="shared" si="2"/>
        <v>18931000</v>
      </c>
      <c r="J14" s="10">
        <v>189310</v>
      </c>
      <c r="K14" s="11">
        <f t="shared" si="3"/>
        <v>18931000</v>
      </c>
      <c r="L14" s="10">
        <v>189310</v>
      </c>
      <c r="M14" s="11">
        <f t="shared" si="4"/>
        <v>18931000</v>
      </c>
      <c r="N14" s="10">
        <v>189310</v>
      </c>
      <c r="O14" s="11">
        <f t="shared" si="5"/>
        <v>18931000</v>
      </c>
    </row>
    <row r="15" spans="1:15" ht="26.25" customHeight="1" x14ac:dyDescent="0.25">
      <c r="A15" s="1">
        <v>13</v>
      </c>
      <c r="B15" s="2" t="s">
        <v>17</v>
      </c>
      <c r="C15" s="3">
        <v>20</v>
      </c>
      <c r="D15" s="3">
        <v>80</v>
      </c>
      <c r="E15" s="7">
        <f t="shared" si="0"/>
        <v>100</v>
      </c>
      <c r="F15" s="10">
        <v>693000</v>
      </c>
      <c r="G15" s="11">
        <f t="shared" si="1"/>
        <v>69300000</v>
      </c>
      <c r="H15" s="10">
        <v>1224370</v>
      </c>
      <c r="I15" s="11">
        <f t="shared" si="2"/>
        <v>122437000</v>
      </c>
      <c r="J15" s="10">
        <v>916900</v>
      </c>
      <c r="K15" s="11">
        <f t="shared" si="3"/>
        <v>91690000</v>
      </c>
      <c r="L15" s="10">
        <v>1224370</v>
      </c>
      <c r="M15" s="11">
        <f t="shared" si="4"/>
        <v>122437000</v>
      </c>
      <c r="N15" s="10">
        <v>660168</v>
      </c>
      <c r="O15" s="11">
        <f t="shared" si="5"/>
        <v>66016800</v>
      </c>
    </row>
    <row r="16" spans="1:15" ht="26.25" customHeight="1" x14ac:dyDescent="0.25">
      <c r="A16" s="1">
        <v>14</v>
      </c>
      <c r="B16" s="2" t="s">
        <v>18</v>
      </c>
      <c r="C16" s="3">
        <v>20</v>
      </c>
      <c r="D16" s="3">
        <v>80</v>
      </c>
      <c r="E16" s="7">
        <f t="shared" si="0"/>
        <v>100</v>
      </c>
      <c r="F16" s="10">
        <v>131040</v>
      </c>
      <c r="G16" s="11">
        <f t="shared" si="1"/>
        <v>13104000</v>
      </c>
      <c r="H16" s="10">
        <v>173750</v>
      </c>
      <c r="I16" s="11">
        <f t="shared" si="2"/>
        <v>17375000</v>
      </c>
      <c r="J16" s="10">
        <v>173750</v>
      </c>
      <c r="K16" s="11">
        <f t="shared" si="3"/>
        <v>17375000</v>
      </c>
      <c r="L16" s="10">
        <v>173750</v>
      </c>
      <c r="M16" s="11">
        <f t="shared" si="4"/>
        <v>17375000</v>
      </c>
      <c r="N16" s="10">
        <v>125100</v>
      </c>
      <c r="O16" s="11">
        <f t="shared" si="5"/>
        <v>12510000</v>
      </c>
    </row>
    <row r="17" spans="1:15" ht="26.25" customHeight="1" x14ac:dyDescent="0.25">
      <c r="A17" s="1">
        <v>15</v>
      </c>
      <c r="B17" s="2" t="s">
        <v>19</v>
      </c>
      <c r="C17" s="3">
        <v>20</v>
      </c>
      <c r="D17" s="3">
        <v>80</v>
      </c>
      <c r="E17" s="7">
        <f t="shared" si="0"/>
        <v>100</v>
      </c>
      <c r="F17" s="10">
        <v>131040</v>
      </c>
      <c r="G17" s="11">
        <f t="shared" si="1"/>
        <v>13104000</v>
      </c>
      <c r="H17" s="10">
        <v>173750</v>
      </c>
      <c r="I17" s="11">
        <f t="shared" si="2"/>
        <v>17375000</v>
      </c>
      <c r="J17" s="10">
        <v>173750</v>
      </c>
      <c r="K17" s="11">
        <f t="shared" si="3"/>
        <v>17375000</v>
      </c>
      <c r="L17" s="10">
        <v>173750</v>
      </c>
      <c r="M17" s="11">
        <f t="shared" si="4"/>
        <v>17375000</v>
      </c>
      <c r="N17" s="10">
        <v>125100</v>
      </c>
      <c r="O17" s="11">
        <f t="shared" si="5"/>
        <v>12510000</v>
      </c>
    </row>
    <row r="18" spans="1:15" ht="26.25" customHeight="1" x14ac:dyDescent="0.25">
      <c r="A18" s="1">
        <v>16</v>
      </c>
      <c r="B18" s="2" t="s">
        <v>20</v>
      </c>
      <c r="C18" s="3">
        <v>20</v>
      </c>
      <c r="D18" s="3">
        <v>80</v>
      </c>
      <c r="E18" s="7">
        <f t="shared" si="0"/>
        <v>100</v>
      </c>
      <c r="F18" s="10">
        <v>131040</v>
      </c>
      <c r="G18" s="11">
        <f t="shared" si="1"/>
        <v>13104000</v>
      </c>
      <c r="H18" s="10">
        <v>173750</v>
      </c>
      <c r="I18" s="11">
        <f t="shared" si="2"/>
        <v>17375000</v>
      </c>
      <c r="J18" s="10">
        <v>173750</v>
      </c>
      <c r="K18" s="11">
        <f t="shared" si="3"/>
        <v>17375000</v>
      </c>
      <c r="L18" s="10">
        <v>173750</v>
      </c>
      <c r="M18" s="11">
        <f t="shared" si="4"/>
        <v>17375000</v>
      </c>
      <c r="N18" s="10">
        <v>125100</v>
      </c>
      <c r="O18" s="11">
        <f t="shared" si="5"/>
        <v>12510000</v>
      </c>
    </row>
    <row r="19" spans="1:15" s="16" customFormat="1" ht="26.25" customHeight="1" x14ac:dyDescent="0.25">
      <c r="A19" s="1">
        <v>17</v>
      </c>
      <c r="B19" s="2" t="s">
        <v>21</v>
      </c>
      <c r="C19" s="3">
        <v>20</v>
      </c>
      <c r="D19" s="3">
        <v>80</v>
      </c>
      <c r="E19" s="7">
        <f t="shared" si="0"/>
        <v>100</v>
      </c>
      <c r="F19" s="15">
        <v>55440</v>
      </c>
      <c r="G19" s="11">
        <f t="shared" si="1"/>
        <v>5544000</v>
      </c>
      <c r="H19" s="15">
        <v>76220</v>
      </c>
      <c r="I19" s="11">
        <f t="shared" si="2"/>
        <v>7622000</v>
      </c>
      <c r="J19" s="15">
        <v>76220</v>
      </c>
      <c r="K19" s="11">
        <f t="shared" si="3"/>
        <v>7622000</v>
      </c>
      <c r="L19" s="15">
        <v>76220</v>
      </c>
      <c r="M19" s="11">
        <f t="shared" si="4"/>
        <v>7622000</v>
      </c>
      <c r="N19" s="15">
        <v>54878</v>
      </c>
      <c r="O19" s="11">
        <f t="shared" si="5"/>
        <v>5487800</v>
      </c>
    </row>
    <row r="20" spans="1:15" ht="26.25" customHeight="1" x14ac:dyDescent="0.25">
      <c r="A20" s="1">
        <v>18</v>
      </c>
      <c r="B20" s="2" t="s">
        <v>22</v>
      </c>
      <c r="C20" s="3">
        <v>20</v>
      </c>
      <c r="D20" s="3">
        <v>80</v>
      </c>
      <c r="E20" s="7">
        <f t="shared" si="0"/>
        <v>100</v>
      </c>
      <c r="F20" s="10">
        <v>99120</v>
      </c>
      <c r="G20" s="11">
        <f t="shared" si="1"/>
        <v>9912000</v>
      </c>
      <c r="H20" s="10">
        <v>585970</v>
      </c>
      <c r="I20" s="11">
        <f t="shared" si="2"/>
        <v>58597000</v>
      </c>
      <c r="J20" s="10">
        <v>131130</v>
      </c>
      <c r="K20" s="11">
        <f t="shared" si="3"/>
        <v>13113000</v>
      </c>
      <c r="L20" s="10">
        <v>131130</v>
      </c>
      <c r="M20" s="11">
        <f t="shared" si="4"/>
        <v>13113000</v>
      </c>
      <c r="N20" s="10">
        <v>421798</v>
      </c>
      <c r="O20" s="11">
        <f t="shared" si="5"/>
        <v>42179800</v>
      </c>
    </row>
    <row r="21" spans="1:15" ht="26.25" customHeight="1" x14ac:dyDescent="0.25">
      <c r="A21" s="1">
        <v>19</v>
      </c>
      <c r="B21" s="2" t="s">
        <v>23</v>
      </c>
      <c r="C21" s="3">
        <v>20</v>
      </c>
      <c r="D21" s="3">
        <v>80</v>
      </c>
      <c r="E21" s="7">
        <f t="shared" si="0"/>
        <v>100</v>
      </c>
      <c r="F21" s="10">
        <v>617400</v>
      </c>
      <c r="G21" s="11">
        <f t="shared" si="1"/>
        <v>61740000</v>
      </c>
      <c r="H21" s="10">
        <v>1224370</v>
      </c>
      <c r="I21" s="11">
        <f t="shared" si="2"/>
        <v>122437000</v>
      </c>
      <c r="J21" s="10">
        <v>817000</v>
      </c>
      <c r="K21" s="11">
        <f t="shared" si="3"/>
        <v>81700000</v>
      </c>
      <c r="L21" s="10">
        <v>1224370</v>
      </c>
      <c r="M21" s="11">
        <f t="shared" si="4"/>
        <v>122437000</v>
      </c>
      <c r="N21" s="10">
        <v>588240</v>
      </c>
      <c r="O21" s="11">
        <f t="shared" si="5"/>
        <v>58824000</v>
      </c>
    </row>
    <row r="22" spans="1:15" ht="26.25" customHeight="1" x14ac:dyDescent="0.25">
      <c r="A22" s="1">
        <v>20</v>
      </c>
      <c r="B22" s="2" t="s">
        <v>24</v>
      </c>
      <c r="C22" s="3">
        <v>0</v>
      </c>
      <c r="D22" s="3">
        <v>80</v>
      </c>
      <c r="E22" s="7">
        <f t="shared" si="0"/>
        <v>80</v>
      </c>
      <c r="F22" s="10">
        <v>862680</v>
      </c>
      <c r="G22" s="11">
        <f t="shared" si="1"/>
        <v>69014400</v>
      </c>
      <c r="H22" s="10">
        <v>1224370</v>
      </c>
      <c r="I22" s="11">
        <f t="shared" si="2"/>
        <v>97949600</v>
      </c>
      <c r="J22" s="10">
        <v>1141500</v>
      </c>
      <c r="K22" s="11">
        <f t="shared" si="3"/>
        <v>91320000</v>
      </c>
      <c r="L22" s="10">
        <v>1224370</v>
      </c>
      <c r="M22" s="11">
        <f t="shared" si="4"/>
        <v>97949600</v>
      </c>
      <c r="N22" s="10">
        <v>821880</v>
      </c>
      <c r="O22" s="11">
        <f t="shared" si="5"/>
        <v>65750400</v>
      </c>
    </row>
    <row r="23" spans="1:15" ht="26.25" customHeight="1" x14ac:dyDescent="0.25">
      <c r="A23" s="1">
        <v>21</v>
      </c>
      <c r="B23" s="2" t="s">
        <v>25</v>
      </c>
      <c r="C23" s="3">
        <v>0</v>
      </c>
      <c r="D23" s="3">
        <v>80</v>
      </c>
      <c r="E23" s="7">
        <f t="shared" si="0"/>
        <v>80</v>
      </c>
      <c r="F23" s="10">
        <v>737520</v>
      </c>
      <c r="G23" s="11">
        <f t="shared" si="1"/>
        <v>59001600</v>
      </c>
      <c r="H23" s="10">
        <v>1224370</v>
      </c>
      <c r="I23" s="11">
        <f t="shared" si="2"/>
        <v>97949600</v>
      </c>
      <c r="J23" s="10">
        <v>976090</v>
      </c>
      <c r="K23" s="11">
        <f t="shared" si="3"/>
        <v>78087200</v>
      </c>
      <c r="L23" s="10">
        <v>1224370</v>
      </c>
      <c r="M23" s="11">
        <f t="shared" si="4"/>
        <v>97949600</v>
      </c>
      <c r="N23" s="10">
        <v>702784</v>
      </c>
      <c r="O23" s="11">
        <f t="shared" si="5"/>
        <v>56222720</v>
      </c>
    </row>
    <row r="24" spans="1:15" ht="26.25" customHeight="1" x14ac:dyDescent="0.25">
      <c r="A24" s="1">
        <v>22</v>
      </c>
      <c r="B24" s="2" t="s">
        <v>26</v>
      </c>
      <c r="C24" s="3">
        <v>20</v>
      </c>
      <c r="D24" s="3">
        <v>80</v>
      </c>
      <c r="E24" s="7">
        <f t="shared" si="0"/>
        <v>100</v>
      </c>
      <c r="F24" s="10">
        <v>856800</v>
      </c>
      <c r="G24" s="11">
        <f t="shared" si="1"/>
        <v>85680000</v>
      </c>
      <c r="H24" s="10">
        <v>1224370</v>
      </c>
      <c r="I24" s="11">
        <f t="shared" si="2"/>
        <v>122437000</v>
      </c>
      <c r="J24" s="10">
        <v>1224370</v>
      </c>
      <c r="K24" s="11">
        <f t="shared" si="3"/>
        <v>122437000</v>
      </c>
      <c r="L24" s="10">
        <v>1224370</v>
      </c>
      <c r="M24" s="11">
        <f t="shared" si="4"/>
        <v>122437000</v>
      </c>
      <c r="N24" s="10">
        <v>881546</v>
      </c>
      <c r="O24" s="11">
        <f t="shared" si="5"/>
        <v>88154600</v>
      </c>
    </row>
    <row r="25" spans="1:15" ht="26.25" customHeight="1" x14ac:dyDescent="0.25">
      <c r="A25" s="1">
        <v>23</v>
      </c>
      <c r="B25" s="2" t="s">
        <v>27</v>
      </c>
      <c r="C25" s="3">
        <v>20</v>
      </c>
      <c r="D25" s="3">
        <v>80</v>
      </c>
      <c r="E25" s="7">
        <f t="shared" si="0"/>
        <v>100</v>
      </c>
      <c r="F25" s="10">
        <v>856800</v>
      </c>
      <c r="G25" s="11">
        <f t="shared" si="1"/>
        <v>85680000</v>
      </c>
      <c r="H25" s="10">
        <v>1224370</v>
      </c>
      <c r="I25" s="11">
        <f t="shared" si="2"/>
        <v>122437000</v>
      </c>
      <c r="J25" s="10">
        <v>1224370</v>
      </c>
      <c r="K25" s="11">
        <f t="shared" si="3"/>
        <v>122437000</v>
      </c>
      <c r="L25" s="10">
        <v>1224370</v>
      </c>
      <c r="M25" s="11">
        <f t="shared" si="4"/>
        <v>122437000</v>
      </c>
      <c r="N25" s="10">
        <v>881546</v>
      </c>
      <c r="O25" s="11">
        <f t="shared" si="5"/>
        <v>88154600</v>
      </c>
    </row>
    <row r="26" spans="1:15" ht="26.25" customHeight="1" x14ac:dyDescent="0.25">
      <c r="A26" s="1">
        <v>24</v>
      </c>
      <c r="B26" s="2" t="s">
        <v>28</v>
      </c>
      <c r="C26" s="3">
        <v>20</v>
      </c>
      <c r="D26" s="3">
        <v>80</v>
      </c>
      <c r="E26" s="7">
        <f t="shared" si="0"/>
        <v>100</v>
      </c>
      <c r="F26" s="10">
        <v>856800</v>
      </c>
      <c r="G26" s="11">
        <f t="shared" si="1"/>
        <v>85680000</v>
      </c>
      <c r="H26" s="10">
        <v>1224370</v>
      </c>
      <c r="I26" s="11">
        <f t="shared" si="2"/>
        <v>122437000</v>
      </c>
      <c r="J26" s="10">
        <v>1224370</v>
      </c>
      <c r="K26" s="11">
        <f t="shared" si="3"/>
        <v>122437000</v>
      </c>
      <c r="L26" s="10">
        <v>1224370</v>
      </c>
      <c r="M26" s="11">
        <f t="shared" si="4"/>
        <v>122437000</v>
      </c>
      <c r="N26" s="10">
        <v>881546</v>
      </c>
      <c r="O26" s="11">
        <f t="shared" si="5"/>
        <v>88154600</v>
      </c>
    </row>
    <row r="27" spans="1:15" ht="26.25" customHeight="1" x14ac:dyDescent="0.25">
      <c r="A27" s="1">
        <v>25</v>
      </c>
      <c r="B27" s="2" t="s">
        <v>29</v>
      </c>
      <c r="C27" s="3">
        <v>20</v>
      </c>
      <c r="D27" s="3">
        <v>80</v>
      </c>
      <c r="E27" s="7">
        <f t="shared" si="0"/>
        <v>100</v>
      </c>
      <c r="F27" s="10">
        <v>856800</v>
      </c>
      <c r="G27" s="11">
        <f t="shared" si="1"/>
        <v>85680000</v>
      </c>
      <c r="H27" s="10">
        <v>1224370</v>
      </c>
      <c r="I27" s="11">
        <f t="shared" si="2"/>
        <v>122437000</v>
      </c>
      <c r="J27" s="10">
        <v>1224370</v>
      </c>
      <c r="K27" s="11">
        <f t="shared" si="3"/>
        <v>122437000</v>
      </c>
      <c r="L27" s="10">
        <v>1224370</v>
      </c>
      <c r="M27" s="11">
        <f t="shared" si="4"/>
        <v>122437000</v>
      </c>
      <c r="N27" s="10">
        <v>881546</v>
      </c>
      <c r="O27" s="11">
        <f t="shared" si="5"/>
        <v>88154600</v>
      </c>
    </row>
    <row r="28" spans="1:15" ht="26.25" customHeight="1" x14ac:dyDescent="0.25">
      <c r="A28" s="1">
        <v>28</v>
      </c>
      <c r="B28" s="2" t="s">
        <v>30</v>
      </c>
      <c r="C28" s="3">
        <v>20</v>
      </c>
      <c r="D28" s="3">
        <v>80</v>
      </c>
      <c r="E28" s="7">
        <f t="shared" si="0"/>
        <v>100</v>
      </c>
      <c r="F28" s="10">
        <v>403200</v>
      </c>
      <c r="G28" s="11">
        <f t="shared" si="1"/>
        <v>40320000</v>
      </c>
      <c r="H28" s="10">
        <v>1224370</v>
      </c>
      <c r="I28" s="11">
        <f t="shared" si="2"/>
        <v>122437000</v>
      </c>
      <c r="J28" s="10">
        <v>535910</v>
      </c>
      <c r="K28" s="11">
        <f t="shared" si="3"/>
        <v>53591000</v>
      </c>
      <c r="L28" s="10">
        <v>1224370</v>
      </c>
      <c r="M28" s="11">
        <f t="shared" si="4"/>
        <v>122437000</v>
      </c>
      <c r="N28" s="10">
        <v>385855</v>
      </c>
      <c r="O28" s="11">
        <f t="shared" si="5"/>
        <v>38585500</v>
      </c>
    </row>
    <row r="29" spans="1:15" ht="26.25" customHeight="1" x14ac:dyDescent="0.25">
      <c r="A29" s="1">
        <v>29</v>
      </c>
      <c r="B29" s="2" t="s">
        <v>31</v>
      </c>
      <c r="C29" s="3">
        <v>20</v>
      </c>
      <c r="D29" s="3">
        <v>80</v>
      </c>
      <c r="E29" s="7">
        <f t="shared" si="0"/>
        <v>100</v>
      </c>
      <c r="F29" s="10">
        <v>756000</v>
      </c>
      <c r="G29" s="11">
        <f t="shared" si="1"/>
        <v>75600000</v>
      </c>
      <c r="H29" s="10">
        <v>1224370</v>
      </c>
      <c r="I29" s="11">
        <f t="shared" si="2"/>
        <v>122437000</v>
      </c>
      <c r="J29" s="10">
        <v>976990</v>
      </c>
      <c r="K29" s="11">
        <f t="shared" si="3"/>
        <v>97699000</v>
      </c>
      <c r="L29" s="10">
        <v>1224370</v>
      </c>
      <c r="M29" s="11">
        <f t="shared" si="4"/>
        <v>122437000</v>
      </c>
      <c r="N29" s="10">
        <v>703432</v>
      </c>
      <c r="O29" s="11">
        <f t="shared" si="5"/>
        <v>70343200</v>
      </c>
    </row>
    <row r="30" spans="1:15" ht="26.25" customHeight="1" x14ac:dyDescent="0.25">
      <c r="A30" s="1">
        <v>30</v>
      </c>
      <c r="B30" s="2" t="s">
        <v>32</v>
      </c>
      <c r="C30" s="3">
        <v>20</v>
      </c>
      <c r="D30" s="3">
        <v>80</v>
      </c>
      <c r="E30" s="7">
        <f t="shared" si="0"/>
        <v>100</v>
      </c>
      <c r="F30" s="10">
        <v>638400</v>
      </c>
      <c r="G30" s="11">
        <f t="shared" si="1"/>
        <v>63840000</v>
      </c>
      <c r="H30" s="10">
        <v>1224370</v>
      </c>
      <c r="I30" s="11">
        <f t="shared" si="2"/>
        <v>122437000</v>
      </c>
      <c r="J30" s="10">
        <v>844500</v>
      </c>
      <c r="K30" s="11">
        <f t="shared" si="3"/>
        <v>84450000</v>
      </c>
      <c r="L30" s="10">
        <v>844500</v>
      </c>
      <c r="M30" s="11">
        <f t="shared" si="4"/>
        <v>84450000</v>
      </c>
      <c r="N30" s="10">
        <v>608040</v>
      </c>
      <c r="O30" s="11">
        <f t="shared" si="5"/>
        <v>60804000</v>
      </c>
    </row>
    <row r="31" spans="1:15" ht="26.25" customHeight="1" x14ac:dyDescent="0.25">
      <c r="A31" s="1">
        <v>31</v>
      </c>
      <c r="B31" s="2" t="s">
        <v>33</v>
      </c>
      <c r="C31" s="3">
        <v>20</v>
      </c>
      <c r="D31" s="3">
        <v>0</v>
      </c>
      <c r="E31" s="7">
        <f t="shared" si="0"/>
        <v>20</v>
      </c>
      <c r="F31" s="10">
        <v>420000</v>
      </c>
      <c r="G31" s="11">
        <f t="shared" si="1"/>
        <v>8400000</v>
      </c>
      <c r="H31" s="10">
        <v>1224370</v>
      </c>
      <c r="I31" s="11">
        <f t="shared" si="2"/>
        <v>24487400</v>
      </c>
      <c r="J31" s="10">
        <v>560600</v>
      </c>
      <c r="K31" s="11">
        <f t="shared" si="3"/>
        <v>11212000</v>
      </c>
      <c r="L31" s="10">
        <v>1224370</v>
      </c>
      <c r="M31" s="11">
        <f t="shared" si="4"/>
        <v>24487400</v>
      </c>
      <c r="N31" s="10">
        <v>403632</v>
      </c>
      <c r="O31" s="11">
        <f t="shared" si="5"/>
        <v>8072640</v>
      </c>
    </row>
    <row r="32" spans="1:15" ht="26.25" customHeight="1" x14ac:dyDescent="0.25">
      <c r="A32" s="1">
        <v>32</v>
      </c>
      <c r="B32" s="2" t="s">
        <v>34</v>
      </c>
      <c r="C32" s="3">
        <v>20</v>
      </c>
      <c r="D32" s="3">
        <v>0</v>
      </c>
      <c r="E32" s="7">
        <f t="shared" si="0"/>
        <v>20</v>
      </c>
      <c r="F32" s="10">
        <v>420000</v>
      </c>
      <c r="G32" s="11">
        <f t="shared" si="1"/>
        <v>8400000</v>
      </c>
      <c r="H32" s="10">
        <v>1224370</v>
      </c>
      <c r="I32" s="11">
        <f t="shared" si="2"/>
        <v>24487400</v>
      </c>
      <c r="J32" s="10">
        <v>560600</v>
      </c>
      <c r="K32" s="11">
        <f t="shared" si="3"/>
        <v>11212000</v>
      </c>
      <c r="L32" s="10">
        <v>1224370</v>
      </c>
      <c r="M32" s="11">
        <f t="shared" si="4"/>
        <v>24487400</v>
      </c>
      <c r="N32" s="10">
        <v>403632</v>
      </c>
      <c r="O32" s="11">
        <f t="shared" si="5"/>
        <v>8072640</v>
      </c>
    </row>
    <row r="33" spans="1:15" ht="26.25" customHeight="1" x14ac:dyDescent="0.25">
      <c r="A33" s="1">
        <v>33</v>
      </c>
      <c r="B33" s="2" t="s">
        <v>35</v>
      </c>
      <c r="C33" s="3">
        <v>20</v>
      </c>
      <c r="D33" s="3">
        <v>0</v>
      </c>
      <c r="E33" s="7">
        <f t="shared" si="0"/>
        <v>20</v>
      </c>
      <c r="F33" s="10">
        <v>462000</v>
      </c>
      <c r="G33" s="11">
        <f t="shared" si="1"/>
        <v>9240000</v>
      </c>
      <c r="H33" s="10">
        <v>1224370</v>
      </c>
      <c r="I33" s="11">
        <f t="shared" si="2"/>
        <v>24487400</v>
      </c>
      <c r="J33" s="10">
        <v>612240</v>
      </c>
      <c r="K33" s="11">
        <f t="shared" si="3"/>
        <v>12244800</v>
      </c>
      <c r="L33" s="10">
        <v>612240</v>
      </c>
      <c r="M33" s="11">
        <f t="shared" si="4"/>
        <v>12244800</v>
      </c>
      <c r="N33" s="10">
        <v>440812</v>
      </c>
      <c r="O33" s="11">
        <f t="shared" si="5"/>
        <v>8816240</v>
      </c>
    </row>
    <row r="34" spans="1:15" ht="26.25" customHeight="1" x14ac:dyDescent="0.25">
      <c r="A34" s="1">
        <v>34</v>
      </c>
      <c r="B34" s="2" t="s">
        <v>36</v>
      </c>
      <c r="C34" s="3">
        <v>20</v>
      </c>
      <c r="D34" s="3">
        <v>80</v>
      </c>
      <c r="E34" s="7">
        <f t="shared" si="0"/>
        <v>100</v>
      </c>
      <c r="F34" s="10">
        <v>504000</v>
      </c>
      <c r="G34" s="11">
        <f t="shared" si="1"/>
        <v>50400000</v>
      </c>
      <c r="H34" s="10">
        <v>1224370</v>
      </c>
      <c r="I34" s="11">
        <f t="shared" si="2"/>
        <v>122437000</v>
      </c>
      <c r="J34" s="10">
        <v>667150</v>
      </c>
      <c r="K34" s="11">
        <f t="shared" si="3"/>
        <v>66715000</v>
      </c>
      <c r="L34" s="10">
        <v>1224370</v>
      </c>
      <c r="M34" s="11">
        <f t="shared" si="4"/>
        <v>122437000</v>
      </c>
      <c r="N34" s="10">
        <v>480348</v>
      </c>
      <c r="O34" s="11">
        <f t="shared" si="5"/>
        <v>48034800</v>
      </c>
    </row>
    <row r="35" spans="1:15" ht="26.25" customHeight="1" x14ac:dyDescent="0.25">
      <c r="A35" s="1">
        <v>35</v>
      </c>
      <c r="B35" s="2" t="s">
        <v>49</v>
      </c>
      <c r="C35" s="3">
        <v>20</v>
      </c>
      <c r="D35" s="3">
        <v>0</v>
      </c>
      <c r="E35" s="7">
        <f t="shared" si="0"/>
        <v>20</v>
      </c>
      <c r="F35" s="10">
        <v>520800</v>
      </c>
      <c r="G35" s="11">
        <f t="shared" si="1"/>
        <v>10416000</v>
      </c>
      <c r="H35" s="10">
        <v>1224370</v>
      </c>
      <c r="I35" s="11">
        <f t="shared" si="2"/>
        <v>24487400</v>
      </c>
      <c r="J35" s="15">
        <v>688460</v>
      </c>
      <c r="K35" s="11">
        <f t="shared" si="3"/>
        <v>13769200</v>
      </c>
      <c r="L35" s="10">
        <v>1224370</v>
      </c>
      <c r="M35" s="11">
        <f t="shared" si="4"/>
        <v>24487400</v>
      </c>
      <c r="N35" s="15">
        <v>495691</v>
      </c>
      <c r="O35" s="11">
        <f t="shared" si="5"/>
        <v>9913820</v>
      </c>
    </row>
    <row r="36" spans="1:15" ht="26.25" customHeight="1" x14ac:dyDescent="0.25">
      <c r="A36" s="1">
        <v>36</v>
      </c>
      <c r="B36" s="2" t="s">
        <v>37</v>
      </c>
      <c r="C36" s="3">
        <v>20</v>
      </c>
      <c r="D36" s="3">
        <v>80</v>
      </c>
      <c r="E36" s="7">
        <f t="shared" si="0"/>
        <v>100</v>
      </c>
      <c r="F36" s="10">
        <v>92400</v>
      </c>
      <c r="G36" s="11">
        <f t="shared" si="1"/>
        <v>9240000</v>
      </c>
      <c r="H36" s="10">
        <v>142630</v>
      </c>
      <c r="I36" s="11">
        <f t="shared" si="2"/>
        <v>14263000</v>
      </c>
      <c r="J36" s="10">
        <v>142630</v>
      </c>
      <c r="K36" s="11">
        <f t="shared" si="3"/>
        <v>14263000</v>
      </c>
      <c r="L36" s="10">
        <v>142630</v>
      </c>
      <c r="M36" s="11">
        <f t="shared" si="4"/>
        <v>14263000</v>
      </c>
      <c r="N36" s="10">
        <v>102693</v>
      </c>
      <c r="O36" s="11">
        <f t="shared" si="5"/>
        <v>10269300</v>
      </c>
    </row>
    <row r="37" spans="1:15" ht="26.25" customHeight="1" x14ac:dyDescent="0.25">
      <c r="A37" s="1">
        <v>37</v>
      </c>
      <c r="B37" s="2" t="s">
        <v>38</v>
      </c>
      <c r="C37" s="3">
        <v>20</v>
      </c>
      <c r="D37" s="3">
        <v>0</v>
      </c>
      <c r="E37" s="7">
        <f t="shared" si="0"/>
        <v>20</v>
      </c>
      <c r="F37" s="10">
        <v>856800</v>
      </c>
      <c r="G37" s="11">
        <f t="shared" si="1"/>
        <v>17136000</v>
      </c>
      <c r="H37" s="12">
        <v>1224370</v>
      </c>
      <c r="I37" s="11">
        <f t="shared" si="2"/>
        <v>24487400</v>
      </c>
      <c r="J37" s="10">
        <v>1224370</v>
      </c>
      <c r="K37" s="11">
        <f t="shared" si="3"/>
        <v>24487400</v>
      </c>
      <c r="L37" s="10">
        <v>1224370</v>
      </c>
      <c r="M37" s="11">
        <f t="shared" si="4"/>
        <v>24487400</v>
      </c>
      <c r="N37" s="10">
        <v>881546</v>
      </c>
      <c r="O37" s="11">
        <f t="shared" si="5"/>
        <v>17630920</v>
      </c>
    </row>
    <row r="38" spans="1:15" ht="26.25" customHeight="1" x14ac:dyDescent="0.25">
      <c r="A38" s="1">
        <v>38</v>
      </c>
      <c r="B38" s="2" t="s">
        <v>39</v>
      </c>
      <c r="C38" s="3">
        <v>20</v>
      </c>
      <c r="D38" s="3">
        <v>80</v>
      </c>
      <c r="E38" s="7">
        <f t="shared" si="0"/>
        <v>100</v>
      </c>
      <c r="F38" s="10">
        <v>756000</v>
      </c>
      <c r="G38" s="11">
        <f t="shared" si="1"/>
        <v>75600000</v>
      </c>
      <c r="H38" s="10">
        <v>1224370</v>
      </c>
      <c r="I38" s="11">
        <f t="shared" si="2"/>
        <v>122437000</v>
      </c>
      <c r="J38" s="10">
        <v>970120</v>
      </c>
      <c r="K38" s="11">
        <f t="shared" si="3"/>
        <v>97012000</v>
      </c>
      <c r="L38" s="10">
        <v>1224370</v>
      </c>
      <c r="M38" s="11">
        <f t="shared" si="4"/>
        <v>122437000</v>
      </c>
      <c r="N38" s="10">
        <v>698486</v>
      </c>
      <c r="O38" s="11">
        <f t="shared" si="5"/>
        <v>69848600</v>
      </c>
    </row>
    <row r="39" spans="1:15" ht="26.25" customHeight="1" x14ac:dyDescent="0.25">
      <c r="A39" s="1">
        <v>39</v>
      </c>
      <c r="B39" s="2" t="s">
        <v>40</v>
      </c>
      <c r="C39" s="3">
        <v>20</v>
      </c>
      <c r="D39" s="3">
        <v>0</v>
      </c>
      <c r="E39" s="7">
        <f t="shared" si="0"/>
        <v>20</v>
      </c>
      <c r="F39" s="10">
        <v>856800</v>
      </c>
      <c r="G39" s="11">
        <f t="shared" si="1"/>
        <v>17136000</v>
      </c>
      <c r="H39" s="10">
        <v>1990000</v>
      </c>
      <c r="I39" s="11">
        <f t="shared" si="2"/>
        <v>39800000</v>
      </c>
      <c r="J39" s="10">
        <v>1224370</v>
      </c>
      <c r="K39" s="11">
        <f t="shared" si="3"/>
        <v>24487400</v>
      </c>
      <c r="L39" s="10">
        <v>1224370</v>
      </c>
      <c r="M39" s="11">
        <f t="shared" si="4"/>
        <v>24487400</v>
      </c>
      <c r="N39" s="10">
        <v>881546</v>
      </c>
      <c r="O39" s="11">
        <f t="shared" si="5"/>
        <v>17630920</v>
      </c>
    </row>
    <row r="40" spans="1:15" ht="26.25" customHeight="1" x14ac:dyDescent="0.25">
      <c r="A40" s="1">
        <v>40</v>
      </c>
      <c r="B40" s="2" t="s">
        <v>41</v>
      </c>
      <c r="C40" s="3">
        <v>20</v>
      </c>
      <c r="D40" s="3">
        <v>80</v>
      </c>
      <c r="E40" s="7">
        <f t="shared" si="0"/>
        <v>100</v>
      </c>
      <c r="F40" s="10">
        <v>856800</v>
      </c>
      <c r="G40" s="11">
        <f t="shared" si="1"/>
        <v>85680000</v>
      </c>
      <c r="H40" s="10">
        <v>1224370</v>
      </c>
      <c r="I40" s="11">
        <f t="shared" si="2"/>
        <v>122437000</v>
      </c>
      <c r="J40" s="10">
        <v>1224370</v>
      </c>
      <c r="K40" s="11">
        <f t="shared" si="3"/>
        <v>122437000</v>
      </c>
      <c r="L40" s="10">
        <v>1224370</v>
      </c>
      <c r="M40" s="11">
        <f t="shared" si="4"/>
        <v>122437000</v>
      </c>
      <c r="N40" s="10">
        <v>881546</v>
      </c>
      <c r="O40" s="11">
        <f t="shared" si="5"/>
        <v>88154600</v>
      </c>
    </row>
    <row r="41" spans="1:15" ht="26.25" customHeight="1" x14ac:dyDescent="0.25">
      <c r="A41" s="1">
        <v>41</v>
      </c>
      <c r="B41" s="2" t="s">
        <v>50</v>
      </c>
      <c r="C41" s="3">
        <v>20</v>
      </c>
      <c r="D41" s="3">
        <v>80</v>
      </c>
      <c r="E41" s="7">
        <f t="shared" si="0"/>
        <v>100</v>
      </c>
      <c r="F41" s="10">
        <v>131800</v>
      </c>
      <c r="G41" s="11">
        <f t="shared" si="1"/>
        <v>13180000</v>
      </c>
      <c r="H41" s="10">
        <v>173750</v>
      </c>
      <c r="I41" s="11">
        <f t="shared" si="2"/>
        <v>17375000</v>
      </c>
      <c r="J41" s="10">
        <v>173750</v>
      </c>
      <c r="K41" s="11">
        <f t="shared" si="3"/>
        <v>17375000</v>
      </c>
      <c r="L41" s="10">
        <v>173750</v>
      </c>
      <c r="M41" s="11">
        <f t="shared" si="4"/>
        <v>17375000</v>
      </c>
      <c r="N41" s="10">
        <v>125100</v>
      </c>
      <c r="O41" s="11">
        <f t="shared" si="5"/>
        <v>12510000</v>
      </c>
    </row>
    <row r="42" spans="1:15" ht="26.25" customHeight="1" x14ac:dyDescent="0.25">
      <c r="A42" s="1">
        <v>42</v>
      </c>
      <c r="B42" s="2" t="s">
        <v>51</v>
      </c>
      <c r="C42" s="3">
        <v>20</v>
      </c>
      <c r="D42" s="3">
        <v>80</v>
      </c>
      <c r="E42" s="7">
        <f t="shared" si="0"/>
        <v>100</v>
      </c>
      <c r="F42" s="10">
        <v>109200</v>
      </c>
      <c r="G42" s="11">
        <f t="shared" si="1"/>
        <v>10920000</v>
      </c>
      <c r="H42" s="10">
        <v>149170</v>
      </c>
      <c r="I42" s="11">
        <f t="shared" si="2"/>
        <v>14917000</v>
      </c>
      <c r="J42" s="10">
        <v>149170</v>
      </c>
      <c r="K42" s="11">
        <f t="shared" si="3"/>
        <v>14917000</v>
      </c>
      <c r="L42" s="10">
        <v>149170</v>
      </c>
      <c r="M42" s="11">
        <f t="shared" si="4"/>
        <v>14917000</v>
      </c>
      <c r="N42" s="10">
        <v>107402</v>
      </c>
      <c r="O42" s="11">
        <f t="shared" si="5"/>
        <v>10740200</v>
      </c>
    </row>
    <row r="43" spans="1:15" ht="26.25" customHeight="1" x14ac:dyDescent="0.25">
      <c r="A43" s="1"/>
      <c r="B43" s="2" t="s">
        <v>59</v>
      </c>
      <c r="C43" s="3">
        <v>20</v>
      </c>
      <c r="D43" s="3">
        <v>80</v>
      </c>
      <c r="E43" s="7">
        <f t="shared" si="0"/>
        <v>100</v>
      </c>
      <c r="F43" s="10">
        <v>0</v>
      </c>
      <c r="G43" s="11">
        <f t="shared" si="1"/>
        <v>0</v>
      </c>
      <c r="H43" s="10">
        <v>0</v>
      </c>
      <c r="I43" s="11">
        <f t="shared" si="2"/>
        <v>0</v>
      </c>
      <c r="J43" s="10">
        <v>184350</v>
      </c>
      <c r="K43" s="11">
        <f t="shared" si="3"/>
        <v>18435000</v>
      </c>
      <c r="L43" s="10"/>
      <c r="M43" s="11">
        <f t="shared" si="4"/>
        <v>0</v>
      </c>
      <c r="N43" s="10">
        <v>0</v>
      </c>
      <c r="O43" s="11">
        <f t="shared" si="5"/>
        <v>0</v>
      </c>
    </row>
    <row r="44" spans="1:15" ht="26.25" customHeight="1" x14ac:dyDescent="0.25">
      <c r="A44" s="1">
        <v>43</v>
      </c>
      <c r="B44" s="2" t="s">
        <v>42</v>
      </c>
      <c r="C44" s="3">
        <v>20</v>
      </c>
      <c r="D44" s="3">
        <v>80</v>
      </c>
      <c r="E44" s="7">
        <f t="shared" si="0"/>
        <v>100</v>
      </c>
      <c r="F44" s="10">
        <v>42000</v>
      </c>
      <c r="G44" s="11">
        <f t="shared" si="1"/>
        <v>4200000</v>
      </c>
      <c r="H44" s="10">
        <v>63140</v>
      </c>
      <c r="I44" s="11">
        <f t="shared" si="2"/>
        <v>6314000</v>
      </c>
      <c r="J44" s="10">
        <v>63140</v>
      </c>
      <c r="K44" s="11">
        <f t="shared" si="3"/>
        <v>6314000</v>
      </c>
      <c r="L44" s="10">
        <v>63140</v>
      </c>
      <c r="M44" s="11">
        <f t="shared" si="4"/>
        <v>6314000</v>
      </c>
      <c r="N44" s="10">
        <v>247490</v>
      </c>
      <c r="O44" s="11">
        <f t="shared" si="5"/>
        <v>24749000</v>
      </c>
    </row>
    <row r="45" spans="1:15" ht="26.25" customHeight="1" thickBot="1" x14ac:dyDescent="0.3">
      <c r="A45" s="32">
        <v>44</v>
      </c>
      <c r="B45" s="17" t="s">
        <v>43</v>
      </c>
      <c r="C45" s="33">
        <v>20</v>
      </c>
      <c r="D45" s="33">
        <v>80</v>
      </c>
      <c r="E45" s="34">
        <f t="shared" si="0"/>
        <v>100</v>
      </c>
      <c r="F45" s="18">
        <v>42000</v>
      </c>
      <c r="G45" s="19">
        <f t="shared" si="1"/>
        <v>4200000</v>
      </c>
      <c r="H45" s="18">
        <v>217050</v>
      </c>
      <c r="I45" s="19">
        <f t="shared" si="2"/>
        <v>21705000</v>
      </c>
      <c r="J45" s="18">
        <v>300000</v>
      </c>
      <c r="K45" s="19">
        <f t="shared" si="3"/>
        <v>30000000</v>
      </c>
      <c r="L45" s="18">
        <v>184350</v>
      </c>
      <c r="M45" s="19">
        <f t="shared" si="4"/>
        <v>18435000</v>
      </c>
      <c r="N45" s="18">
        <v>80000</v>
      </c>
      <c r="O45" s="19">
        <f t="shared" si="5"/>
        <v>8000000</v>
      </c>
    </row>
    <row r="46" spans="1:15" ht="26.25" customHeight="1" thickBot="1" x14ac:dyDescent="0.35">
      <c r="A46" s="40" t="s">
        <v>48</v>
      </c>
      <c r="B46" s="41"/>
      <c r="C46" s="41"/>
      <c r="D46" s="41"/>
      <c r="E46" s="42"/>
      <c r="F46" s="35">
        <f t="shared" ref="F46:O46" si="6">SUM(F3:F45)</f>
        <v>16859443</v>
      </c>
      <c r="G46" s="37">
        <f t="shared" si="6"/>
        <v>1371028300</v>
      </c>
      <c r="H46" s="35">
        <f t="shared" si="6"/>
        <v>30006630</v>
      </c>
      <c r="I46" s="37">
        <f t="shared" si="6"/>
        <v>2302740200</v>
      </c>
      <c r="J46" s="35">
        <f t="shared" si="6"/>
        <v>23404710</v>
      </c>
      <c r="K46" s="37">
        <f t="shared" si="6"/>
        <v>1908468000</v>
      </c>
      <c r="L46" s="35">
        <f t="shared" si="6"/>
        <v>27761460</v>
      </c>
      <c r="M46" s="37">
        <f t="shared" si="6"/>
        <v>2188444000</v>
      </c>
      <c r="N46" s="35">
        <f t="shared" si="6"/>
        <v>17165068</v>
      </c>
      <c r="O46" s="36">
        <f t="shared" si="6"/>
        <v>1405464800</v>
      </c>
    </row>
    <row r="47" spans="1:15" ht="26.25" customHeight="1" thickBot="1" x14ac:dyDescent="0.3">
      <c r="G47" s="38">
        <v>1</v>
      </c>
      <c r="H47" s="33"/>
      <c r="I47" s="38">
        <v>5</v>
      </c>
      <c r="J47" s="33"/>
      <c r="K47" s="38">
        <v>3</v>
      </c>
      <c r="L47" s="33"/>
      <c r="M47" s="38">
        <v>4</v>
      </c>
      <c r="N47" s="34"/>
      <c r="O47" s="38">
        <v>2</v>
      </c>
    </row>
    <row r="48" spans="1:15" ht="26.25" customHeight="1" x14ac:dyDescent="0.25">
      <c r="I48" s="14"/>
    </row>
    <row r="49" spans="1:13" ht="26.25" customHeight="1" x14ac:dyDescent="0.25">
      <c r="A49" s="3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</row>
  </sheetData>
  <mergeCells count="8">
    <mergeCell ref="A49:M49"/>
    <mergeCell ref="A46:E46"/>
    <mergeCell ref="N1:O1"/>
    <mergeCell ref="A1:E1"/>
    <mergeCell ref="F1:G1"/>
    <mergeCell ref="H1:I1"/>
    <mergeCell ref="L1:M1"/>
    <mergeCell ref="J1:K1"/>
  </mergeCells>
  <printOptions horizontalCentered="1" verticalCentered="1"/>
  <pageMargins left="0.70866141732283505" right="0.70866141732283505" top="0.35433070866141703" bottom="0.35433070866141703" header="0.31496062992126" footer="0.31496062992126"/>
  <pageSetup paperSize="9" scale="63" orientation="landscape" r:id="rId1"/>
  <headerFooter>
    <oddHeader>Page &amp;P of &amp;N</oddHeader>
    <oddFooter>Page &amp;P</oddFooter>
  </headerFooter>
  <rowBreaks count="1" manualBreakCount="1">
    <brk id="23" max="1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5D9B8D-62F1-43E5-A1D0-51B3E2C01994}">
  <dimension ref="A1:G47"/>
  <sheetViews>
    <sheetView rightToLeft="1" topLeftCell="A37" zoomScaleNormal="100" workbookViewId="0">
      <selection sqref="A1:G47"/>
    </sheetView>
  </sheetViews>
  <sheetFormatPr defaultRowHeight="25.5" customHeight="1" x14ac:dyDescent="0.25"/>
  <cols>
    <col min="1" max="1" width="7" customWidth="1"/>
    <col min="2" max="2" width="26.85546875" customWidth="1"/>
    <col min="3" max="3" width="8.42578125" customWidth="1"/>
    <col min="4" max="4" width="7.42578125" customWidth="1"/>
    <col min="5" max="5" width="7" customWidth="1"/>
    <col min="6" max="6" width="16.140625" customWidth="1"/>
    <col min="7" max="7" width="23.7109375" customWidth="1"/>
  </cols>
  <sheetData>
    <row r="1" spans="1:7" ht="61.5" customHeight="1" thickBot="1" x14ac:dyDescent="0.3">
      <c r="A1" s="51" t="s">
        <v>57</v>
      </c>
      <c r="B1" s="52"/>
      <c r="C1" s="52"/>
      <c r="D1" s="52"/>
      <c r="E1" s="52"/>
      <c r="F1" s="52"/>
      <c r="G1" s="53"/>
    </row>
    <row r="2" spans="1:7" ht="29.25" customHeight="1" x14ac:dyDescent="0.25">
      <c r="A2" s="20" t="s">
        <v>0</v>
      </c>
      <c r="B2" s="21" t="s">
        <v>1</v>
      </c>
      <c r="C2" s="21" t="s">
        <v>2</v>
      </c>
      <c r="D2" s="21" t="s">
        <v>3</v>
      </c>
      <c r="E2" s="22" t="s">
        <v>4</v>
      </c>
      <c r="F2" s="23" t="s">
        <v>52</v>
      </c>
      <c r="G2" s="24" t="s">
        <v>53</v>
      </c>
    </row>
    <row r="3" spans="1:7" ht="31.5" customHeight="1" x14ac:dyDescent="0.25">
      <c r="A3" s="25">
        <v>1</v>
      </c>
      <c r="B3" s="2" t="s">
        <v>5</v>
      </c>
      <c r="C3" s="3">
        <v>20</v>
      </c>
      <c r="D3" s="3">
        <v>80</v>
      </c>
      <c r="E3" s="30">
        <f>D3+C3</f>
        <v>100</v>
      </c>
      <c r="F3" s="10"/>
      <c r="G3" s="11"/>
    </row>
    <row r="4" spans="1:7" ht="31.5" customHeight="1" x14ac:dyDescent="0.25">
      <c r="A4" s="25">
        <v>2</v>
      </c>
      <c r="B4" s="2" t="s">
        <v>6</v>
      </c>
      <c r="C4" s="3">
        <v>20</v>
      </c>
      <c r="D4" s="3">
        <v>80</v>
      </c>
      <c r="E4" s="30">
        <f t="shared" ref="E4:E44" si="0">D4+C4</f>
        <v>100</v>
      </c>
      <c r="F4" s="15"/>
      <c r="G4" s="13"/>
    </row>
    <row r="5" spans="1:7" ht="31.5" customHeight="1" x14ac:dyDescent="0.25">
      <c r="A5" s="25">
        <v>3</v>
      </c>
      <c r="B5" s="2" t="s">
        <v>7</v>
      </c>
      <c r="C5" s="3">
        <v>20</v>
      </c>
      <c r="D5" s="3">
        <v>80</v>
      </c>
      <c r="E5" s="30">
        <f t="shared" si="0"/>
        <v>100</v>
      </c>
      <c r="F5" s="15"/>
      <c r="G5" s="13"/>
    </row>
    <row r="6" spans="1:7" ht="31.5" customHeight="1" x14ac:dyDescent="0.25">
      <c r="A6" s="25">
        <v>4</v>
      </c>
      <c r="B6" s="2" t="s">
        <v>8</v>
      </c>
      <c r="C6" s="3">
        <v>20</v>
      </c>
      <c r="D6" s="3">
        <v>80</v>
      </c>
      <c r="E6" s="30">
        <f t="shared" si="0"/>
        <v>100</v>
      </c>
      <c r="F6" s="15"/>
      <c r="G6" s="13"/>
    </row>
    <row r="7" spans="1:7" ht="31.5" customHeight="1" x14ac:dyDescent="0.25">
      <c r="A7" s="25">
        <v>5</v>
      </c>
      <c r="B7" s="2" t="s">
        <v>9</v>
      </c>
      <c r="C7" s="3">
        <v>20</v>
      </c>
      <c r="D7" s="3">
        <v>80</v>
      </c>
      <c r="E7" s="30">
        <f t="shared" si="0"/>
        <v>100</v>
      </c>
      <c r="F7" s="15"/>
      <c r="G7" s="13"/>
    </row>
    <row r="8" spans="1:7" ht="31.5" customHeight="1" x14ac:dyDescent="0.25">
      <c r="A8" s="25">
        <v>6</v>
      </c>
      <c r="B8" s="2" t="s">
        <v>10</v>
      </c>
      <c r="C8" s="3">
        <v>20</v>
      </c>
      <c r="D8" s="3">
        <v>80</v>
      </c>
      <c r="E8" s="30">
        <f t="shared" si="0"/>
        <v>100</v>
      </c>
      <c r="F8" s="15"/>
      <c r="G8" s="13"/>
    </row>
    <row r="9" spans="1:7" ht="31.5" customHeight="1" x14ac:dyDescent="0.25">
      <c r="A9" s="25">
        <v>7</v>
      </c>
      <c r="B9" s="2" t="s">
        <v>11</v>
      </c>
      <c r="C9" s="3">
        <v>20</v>
      </c>
      <c r="D9" s="3">
        <v>80</v>
      </c>
      <c r="E9" s="30">
        <f t="shared" si="0"/>
        <v>100</v>
      </c>
      <c r="F9" s="15"/>
      <c r="G9" s="13"/>
    </row>
    <row r="10" spans="1:7" ht="31.5" customHeight="1" x14ac:dyDescent="0.25">
      <c r="A10" s="25">
        <v>8</v>
      </c>
      <c r="B10" s="2" t="s">
        <v>12</v>
      </c>
      <c r="C10" s="3">
        <v>20</v>
      </c>
      <c r="D10" s="3">
        <v>80</v>
      </c>
      <c r="E10" s="30">
        <f t="shared" si="0"/>
        <v>100</v>
      </c>
      <c r="F10" s="15"/>
      <c r="G10" s="13"/>
    </row>
    <row r="11" spans="1:7" ht="31.5" customHeight="1" x14ac:dyDescent="0.25">
      <c r="A11" s="25">
        <v>9</v>
      </c>
      <c r="B11" s="2" t="s">
        <v>13</v>
      </c>
      <c r="C11" s="3">
        <v>20</v>
      </c>
      <c r="D11" s="3">
        <v>80</v>
      </c>
      <c r="E11" s="30">
        <f t="shared" si="0"/>
        <v>100</v>
      </c>
      <c r="F11" s="15"/>
      <c r="G11" s="13"/>
    </row>
    <row r="12" spans="1:7" ht="31.5" customHeight="1" x14ac:dyDescent="0.25">
      <c r="A12" s="25">
        <v>10</v>
      </c>
      <c r="B12" s="2" t="s">
        <v>14</v>
      </c>
      <c r="C12" s="3">
        <v>20</v>
      </c>
      <c r="D12" s="3">
        <v>80</v>
      </c>
      <c r="E12" s="30">
        <f t="shared" si="0"/>
        <v>100</v>
      </c>
      <c r="F12" s="15"/>
      <c r="G12" s="13"/>
    </row>
    <row r="13" spans="1:7" ht="31.5" customHeight="1" x14ac:dyDescent="0.25">
      <c r="A13" s="25">
        <v>11</v>
      </c>
      <c r="B13" s="2" t="s">
        <v>15</v>
      </c>
      <c r="C13" s="3">
        <v>20</v>
      </c>
      <c r="D13" s="3">
        <v>80</v>
      </c>
      <c r="E13" s="30">
        <f t="shared" si="0"/>
        <v>100</v>
      </c>
      <c r="F13" s="10"/>
      <c r="G13" s="11"/>
    </row>
    <row r="14" spans="1:7" ht="31.5" customHeight="1" x14ac:dyDescent="0.25">
      <c r="A14" s="25">
        <v>12</v>
      </c>
      <c r="B14" s="2" t="s">
        <v>16</v>
      </c>
      <c r="C14" s="3">
        <v>20</v>
      </c>
      <c r="D14" s="3">
        <v>80</v>
      </c>
      <c r="E14" s="30">
        <f t="shared" si="0"/>
        <v>100</v>
      </c>
      <c r="F14" s="10"/>
      <c r="G14" s="11"/>
    </row>
    <row r="15" spans="1:7" ht="31.5" customHeight="1" x14ac:dyDescent="0.25">
      <c r="A15" s="25">
        <v>13</v>
      </c>
      <c r="B15" s="2" t="s">
        <v>17</v>
      </c>
      <c r="C15" s="3">
        <v>20</v>
      </c>
      <c r="D15" s="3">
        <v>80</v>
      </c>
      <c r="E15" s="30">
        <f t="shared" si="0"/>
        <v>100</v>
      </c>
      <c r="F15" s="10"/>
      <c r="G15" s="11"/>
    </row>
    <row r="16" spans="1:7" ht="31.5" customHeight="1" x14ac:dyDescent="0.25">
      <c r="A16" s="25">
        <v>14</v>
      </c>
      <c r="B16" s="2" t="s">
        <v>18</v>
      </c>
      <c r="C16" s="3">
        <v>20</v>
      </c>
      <c r="D16" s="3">
        <v>80</v>
      </c>
      <c r="E16" s="30">
        <f t="shared" si="0"/>
        <v>100</v>
      </c>
      <c r="F16" s="10"/>
      <c r="G16" s="11"/>
    </row>
    <row r="17" spans="1:7" ht="31.5" customHeight="1" x14ac:dyDescent="0.25">
      <c r="A17" s="25">
        <v>15</v>
      </c>
      <c r="B17" s="2" t="s">
        <v>19</v>
      </c>
      <c r="C17" s="3">
        <v>20</v>
      </c>
      <c r="D17" s="3">
        <v>80</v>
      </c>
      <c r="E17" s="30">
        <f t="shared" si="0"/>
        <v>100</v>
      </c>
      <c r="F17" s="10"/>
      <c r="G17" s="11"/>
    </row>
    <row r="18" spans="1:7" ht="31.5" customHeight="1" x14ac:dyDescent="0.25">
      <c r="A18" s="25">
        <v>16</v>
      </c>
      <c r="B18" s="2" t="s">
        <v>20</v>
      </c>
      <c r="C18" s="3">
        <v>20</v>
      </c>
      <c r="D18" s="3">
        <v>80</v>
      </c>
      <c r="E18" s="30">
        <f t="shared" si="0"/>
        <v>100</v>
      </c>
      <c r="F18" s="10"/>
      <c r="G18" s="11"/>
    </row>
    <row r="19" spans="1:7" ht="31.5" customHeight="1" x14ac:dyDescent="0.25">
      <c r="A19" s="25">
        <v>17</v>
      </c>
      <c r="B19" s="2" t="s">
        <v>21</v>
      </c>
      <c r="C19" s="3">
        <v>20</v>
      </c>
      <c r="D19" s="3">
        <v>80</v>
      </c>
      <c r="E19" s="30">
        <f t="shared" si="0"/>
        <v>100</v>
      </c>
      <c r="F19" s="15"/>
      <c r="G19" s="13"/>
    </row>
    <row r="20" spans="1:7" ht="31.5" customHeight="1" x14ac:dyDescent="0.25">
      <c r="A20" s="25">
        <v>18</v>
      </c>
      <c r="B20" s="2" t="s">
        <v>22</v>
      </c>
      <c r="C20" s="3">
        <v>20</v>
      </c>
      <c r="D20" s="3">
        <v>80</v>
      </c>
      <c r="E20" s="30">
        <f t="shared" si="0"/>
        <v>100</v>
      </c>
      <c r="F20" s="10"/>
      <c r="G20" s="11"/>
    </row>
    <row r="21" spans="1:7" ht="31.5" customHeight="1" x14ac:dyDescent="0.25">
      <c r="A21" s="25">
        <v>19</v>
      </c>
      <c r="B21" s="2" t="s">
        <v>23</v>
      </c>
      <c r="C21" s="3">
        <v>20</v>
      </c>
      <c r="D21" s="3">
        <v>80</v>
      </c>
      <c r="E21" s="30">
        <f t="shared" si="0"/>
        <v>100</v>
      </c>
      <c r="F21" s="10"/>
      <c r="G21" s="11"/>
    </row>
    <row r="22" spans="1:7" ht="31.5" customHeight="1" x14ac:dyDescent="0.25">
      <c r="A22" s="25">
        <v>20</v>
      </c>
      <c r="B22" s="2" t="s">
        <v>24</v>
      </c>
      <c r="C22" s="3">
        <v>0</v>
      </c>
      <c r="D22" s="3">
        <v>80</v>
      </c>
      <c r="E22" s="30">
        <f t="shared" si="0"/>
        <v>80</v>
      </c>
      <c r="F22" s="10"/>
      <c r="G22" s="13"/>
    </row>
    <row r="23" spans="1:7" ht="31.5" customHeight="1" x14ac:dyDescent="0.25">
      <c r="A23" s="25">
        <v>21</v>
      </c>
      <c r="B23" s="2" t="s">
        <v>25</v>
      </c>
      <c r="C23" s="3">
        <v>0</v>
      </c>
      <c r="D23" s="3">
        <v>80</v>
      </c>
      <c r="E23" s="30">
        <f t="shared" si="0"/>
        <v>80</v>
      </c>
      <c r="F23" s="10"/>
      <c r="G23" s="11"/>
    </row>
    <row r="24" spans="1:7" ht="31.5" customHeight="1" x14ac:dyDescent="0.25">
      <c r="A24" s="25">
        <v>22</v>
      </c>
      <c r="B24" s="2" t="s">
        <v>26</v>
      </c>
      <c r="C24" s="3">
        <v>20</v>
      </c>
      <c r="D24" s="3">
        <v>80</v>
      </c>
      <c r="E24" s="30">
        <f t="shared" si="0"/>
        <v>100</v>
      </c>
      <c r="F24" s="10"/>
      <c r="G24" s="11"/>
    </row>
    <row r="25" spans="1:7" ht="31.5" customHeight="1" x14ac:dyDescent="0.25">
      <c r="A25" s="25">
        <v>23</v>
      </c>
      <c r="B25" s="2" t="s">
        <v>27</v>
      </c>
      <c r="C25" s="3">
        <v>20</v>
      </c>
      <c r="D25" s="3">
        <v>80</v>
      </c>
      <c r="E25" s="30">
        <f t="shared" si="0"/>
        <v>100</v>
      </c>
      <c r="F25" s="10"/>
      <c r="G25" s="11"/>
    </row>
    <row r="26" spans="1:7" ht="31.5" customHeight="1" x14ac:dyDescent="0.25">
      <c r="A26" s="25">
        <v>24</v>
      </c>
      <c r="B26" s="2" t="s">
        <v>28</v>
      </c>
      <c r="C26" s="3">
        <v>20</v>
      </c>
      <c r="D26" s="3">
        <v>80</v>
      </c>
      <c r="E26" s="30">
        <f t="shared" si="0"/>
        <v>100</v>
      </c>
      <c r="F26" s="10"/>
      <c r="G26" s="11"/>
    </row>
    <row r="27" spans="1:7" ht="31.5" customHeight="1" x14ac:dyDescent="0.25">
      <c r="A27" s="25">
        <v>25</v>
      </c>
      <c r="B27" s="2" t="s">
        <v>29</v>
      </c>
      <c r="C27" s="3">
        <v>20</v>
      </c>
      <c r="D27" s="3">
        <v>80</v>
      </c>
      <c r="E27" s="30">
        <f t="shared" si="0"/>
        <v>100</v>
      </c>
      <c r="F27" s="10"/>
      <c r="G27" s="11"/>
    </row>
    <row r="28" spans="1:7" ht="31.5" customHeight="1" x14ac:dyDescent="0.25">
      <c r="A28" s="25">
        <v>26</v>
      </c>
      <c r="B28" s="2" t="s">
        <v>30</v>
      </c>
      <c r="C28" s="3">
        <v>20</v>
      </c>
      <c r="D28" s="3">
        <v>80</v>
      </c>
      <c r="E28" s="30">
        <f t="shared" si="0"/>
        <v>100</v>
      </c>
      <c r="F28" s="10"/>
      <c r="G28" s="11"/>
    </row>
    <row r="29" spans="1:7" ht="31.5" customHeight="1" x14ac:dyDescent="0.25">
      <c r="A29" s="25">
        <v>27</v>
      </c>
      <c r="B29" s="2" t="s">
        <v>31</v>
      </c>
      <c r="C29" s="3">
        <v>20</v>
      </c>
      <c r="D29" s="3">
        <v>80</v>
      </c>
      <c r="E29" s="30">
        <f t="shared" si="0"/>
        <v>100</v>
      </c>
      <c r="F29" s="10"/>
      <c r="G29" s="11"/>
    </row>
    <row r="30" spans="1:7" ht="31.5" customHeight="1" x14ac:dyDescent="0.25">
      <c r="A30" s="25">
        <v>28</v>
      </c>
      <c r="B30" s="2" t="s">
        <v>32</v>
      </c>
      <c r="C30" s="3">
        <v>20</v>
      </c>
      <c r="D30" s="3">
        <v>80</v>
      </c>
      <c r="E30" s="30">
        <f t="shared" si="0"/>
        <v>100</v>
      </c>
      <c r="F30" s="10"/>
      <c r="G30" s="11"/>
    </row>
    <row r="31" spans="1:7" ht="31.5" customHeight="1" x14ac:dyDescent="0.25">
      <c r="A31" s="25">
        <v>29</v>
      </c>
      <c r="B31" s="2" t="s">
        <v>33</v>
      </c>
      <c r="C31" s="3">
        <v>20</v>
      </c>
      <c r="D31" s="3">
        <v>0</v>
      </c>
      <c r="E31" s="30">
        <f t="shared" si="0"/>
        <v>20</v>
      </c>
      <c r="F31" s="10"/>
      <c r="G31" s="11"/>
    </row>
    <row r="32" spans="1:7" ht="31.5" customHeight="1" x14ac:dyDescent="0.25">
      <c r="A32" s="25">
        <v>30</v>
      </c>
      <c r="B32" s="2" t="s">
        <v>34</v>
      </c>
      <c r="C32" s="3">
        <v>20</v>
      </c>
      <c r="D32" s="3">
        <v>0</v>
      </c>
      <c r="E32" s="30">
        <f t="shared" si="0"/>
        <v>20</v>
      </c>
      <c r="F32" s="10"/>
      <c r="G32" s="11"/>
    </row>
    <row r="33" spans="1:7" ht="31.5" customHeight="1" x14ac:dyDescent="0.25">
      <c r="A33" s="25">
        <v>31</v>
      </c>
      <c r="B33" s="2" t="s">
        <v>35</v>
      </c>
      <c r="C33" s="3">
        <v>20</v>
      </c>
      <c r="D33" s="3">
        <v>0</v>
      </c>
      <c r="E33" s="30">
        <f t="shared" si="0"/>
        <v>20</v>
      </c>
      <c r="F33" s="10"/>
      <c r="G33" s="11"/>
    </row>
    <row r="34" spans="1:7" ht="31.5" customHeight="1" x14ac:dyDescent="0.25">
      <c r="A34" s="25">
        <v>32</v>
      </c>
      <c r="B34" s="2" t="s">
        <v>36</v>
      </c>
      <c r="C34" s="3">
        <v>20</v>
      </c>
      <c r="D34" s="3">
        <v>80</v>
      </c>
      <c r="E34" s="30">
        <f t="shared" si="0"/>
        <v>100</v>
      </c>
      <c r="F34" s="10"/>
      <c r="G34" s="11"/>
    </row>
    <row r="35" spans="1:7" ht="31.5" customHeight="1" x14ac:dyDescent="0.25">
      <c r="A35" s="25">
        <v>33</v>
      </c>
      <c r="B35" s="2" t="s">
        <v>49</v>
      </c>
      <c r="C35" s="3">
        <v>20</v>
      </c>
      <c r="D35" s="3">
        <v>0</v>
      </c>
      <c r="E35" s="30">
        <f t="shared" si="0"/>
        <v>20</v>
      </c>
      <c r="F35" s="10"/>
      <c r="G35" s="11"/>
    </row>
    <row r="36" spans="1:7" ht="31.5" customHeight="1" x14ac:dyDescent="0.25">
      <c r="A36" s="25">
        <v>34</v>
      </c>
      <c r="B36" s="2" t="s">
        <v>37</v>
      </c>
      <c r="C36" s="3">
        <v>20</v>
      </c>
      <c r="D36" s="3">
        <v>80</v>
      </c>
      <c r="E36" s="30">
        <f t="shared" si="0"/>
        <v>100</v>
      </c>
      <c r="F36" s="10"/>
      <c r="G36" s="11"/>
    </row>
    <row r="37" spans="1:7" ht="31.5" customHeight="1" x14ac:dyDescent="0.25">
      <c r="A37" s="25">
        <v>35</v>
      </c>
      <c r="B37" s="2" t="s">
        <v>38</v>
      </c>
      <c r="C37" s="3">
        <v>20</v>
      </c>
      <c r="D37" s="3">
        <v>0</v>
      </c>
      <c r="E37" s="30">
        <f t="shared" si="0"/>
        <v>20</v>
      </c>
      <c r="F37" s="10"/>
      <c r="G37" s="11"/>
    </row>
    <row r="38" spans="1:7" ht="31.5" customHeight="1" x14ac:dyDescent="0.25">
      <c r="A38" s="25">
        <v>36</v>
      </c>
      <c r="B38" s="2" t="s">
        <v>39</v>
      </c>
      <c r="C38" s="3">
        <v>20</v>
      </c>
      <c r="D38" s="3">
        <v>80</v>
      </c>
      <c r="E38" s="30">
        <f t="shared" si="0"/>
        <v>100</v>
      </c>
      <c r="F38" s="10"/>
      <c r="G38" s="11"/>
    </row>
    <row r="39" spans="1:7" ht="31.5" customHeight="1" x14ac:dyDescent="0.25">
      <c r="A39" s="25">
        <v>37</v>
      </c>
      <c r="B39" s="2" t="s">
        <v>40</v>
      </c>
      <c r="C39" s="3">
        <v>20</v>
      </c>
      <c r="D39" s="3">
        <v>0</v>
      </c>
      <c r="E39" s="30">
        <f t="shared" si="0"/>
        <v>20</v>
      </c>
      <c r="F39" s="10"/>
      <c r="G39" s="11"/>
    </row>
    <row r="40" spans="1:7" ht="31.5" customHeight="1" x14ac:dyDescent="0.25">
      <c r="A40" s="25">
        <v>38</v>
      </c>
      <c r="B40" s="2" t="s">
        <v>41</v>
      </c>
      <c r="C40" s="3">
        <v>20</v>
      </c>
      <c r="D40" s="3">
        <v>80</v>
      </c>
      <c r="E40" s="30">
        <f t="shared" si="0"/>
        <v>100</v>
      </c>
      <c r="F40" s="10"/>
      <c r="G40" s="11"/>
    </row>
    <row r="41" spans="1:7" ht="31.5" customHeight="1" x14ac:dyDescent="0.25">
      <c r="A41" s="25">
        <v>39</v>
      </c>
      <c r="B41" s="2" t="s">
        <v>50</v>
      </c>
      <c r="C41" s="3">
        <v>20</v>
      </c>
      <c r="D41" s="3">
        <v>80</v>
      </c>
      <c r="E41" s="30">
        <f t="shared" si="0"/>
        <v>100</v>
      </c>
      <c r="F41" s="10"/>
      <c r="G41" s="11"/>
    </row>
    <row r="42" spans="1:7" ht="31.5" customHeight="1" x14ac:dyDescent="0.25">
      <c r="A42" s="25">
        <v>40</v>
      </c>
      <c r="B42" s="2" t="s">
        <v>51</v>
      </c>
      <c r="C42" s="3">
        <v>20</v>
      </c>
      <c r="D42" s="3">
        <v>80</v>
      </c>
      <c r="E42" s="30">
        <f t="shared" si="0"/>
        <v>100</v>
      </c>
      <c r="F42" s="10"/>
      <c r="G42" s="11"/>
    </row>
    <row r="43" spans="1:7" ht="31.5" customHeight="1" x14ac:dyDescent="0.25">
      <c r="A43" s="25">
        <v>41</v>
      </c>
      <c r="B43" s="2" t="s">
        <v>42</v>
      </c>
      <c r="C43" s="3">
        <v>20</v>
      </c>
      <c r="D43" s="3">
        <v>80</v>
      </c>
      <c r="E43" s="30">
        <f t="shared" si="0"/>
        <v>100</v>
      </c>
      <c r="F43" s="10"/>
      <c r="G43" s="11"/>
    </row>
    <row r="44" spans="1:7" ht="31.5" customHeight="1" thickBot="1" x14ac:dyDescent="0.3">
      <c r="A44" s="25">
        <v>42</v>
      </c>
      <c r="B44" s="26" t="s">
        <v>43</v>
      </c>
      <c r="C44" s="27">
        <v>20</v>
      </c>
      <c r="D44" s="27">
        <v>80</v>
      </c>
      <c r="E44" s="31">
        <f t="shared" si="0"/>
        <v>100</v>
      </c>
      <c r="F44" s="28"/>
      <c r="G44" s="29"/>
    </row>
    <row r="45" spans="1:7" ht="31.5" customHeight="1" x14ac:dyDescent="0.25">
      <c r="A45" s="49" t="s">
        <v>56</v>
      </c>
      <c r="B45" s="50"/>
      <c r="C45" s="50"/>
      <c r="D45" s="50"/>
      <c r="E45" s="50"/>
      <c r="F45" s="54"/>
      <c r="G45" s="55"/>
    </row>
    <row r="46" spans="1:7" ht="31.5" customHeight="1" thickBot="1" x14ac:dyDescent="0.3">
      <c r="A46" s="57" t="s">
        <v>55</v>
      </c>
      <c r="B46" s="58"/>
      <c r="C46" s="58"/>
      <c r="D46" s="58"/>
      <c r="E46" s="58"/>
      <c r="F46" s="58"/>
      <c r="G46" s="59"/>
    </row>
    <row r="47" spans="1:7" ht="25.5" customHeight="1" x14ac:dyDescent="0.25">
      <c r="A47" s="56" t="s">
        <v>54</v>
      </c>
      <c r="B47" s="56"/>
      <c r="C47" s="56"/>
      <c r="D47" s="56"/>
      <c r="E47" s="56"/>
      <c r="F47" s="56"/>
    </row>
  </sheetData>
  <mergeCells count="6">
    <mergeCell ref="A45:E45"/>
    <mergeCell ref="A1:G1"/>
    <mergeCell ref="F45:G45"/>
    <mergeCell ref="A47:F47"/>
    <mergeCell ref="A46:B46"/>
    <mergeCell ref="C46:G46"/>
  </mergeCells>
  <pageMargins left="0.7" right="0.7" top="0.75" bottom="0.75" header="0.3" footer="0.3"/>
  <pageSetup paperSize="9" scale="89" orientation="portrait" r:id="rId1"/>
  <headerFooter>
    <oddHeader>&amp;Rنام آزمایشگاه (پیشنهاد دهنده) : .............................................</oddHeader>
    <oddFooter>&amp;L&amp;"-,Bold"&amp;12موارد فوق مورد تایید است 
مهر و امضا فروشنده &amp;CPage 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Sheet2</vt:lpstr>
      <vt:lpstr>Sheet2!Print_Area</vt:lpstr>
      <vt:lpstr>Sheet1!Print_Titles</vt:lpstr>
      <vt:lpstr>Sheet2!Print_Titles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Marzieh Shafiei</dc:creator>
  <cp:lastModifiedBy>Hasan Mehdizadeh</cp:lastModifiedBy>
  <cp:lastPrinted>2022-11-28T06:27:47Z</cp:lastPrinted>
  <dcterms:created xsi:type="dcterms:W3CDTF">2021-10-27T12:42:02Z</dcterms:created>
  <dcterms:modified xsi:type="dcterms:W3CDTF">2022-11-30T10:47:28Z</dcterms:modified>
</cp:coreProperties>
</file>