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zagros1\financial-sharing$\Soheili\"/>
    </mc:Choice>
  </mc:AlternateContent>
  <xr:revisionPtr revIDLastSave="0" documentId="13_ncr:1_{B065CF29-8158-4C26-A7CB-4384C75484A2}" xr6:coauthVersionLast="47" xr6:coauthVersionMax="47" xr10:uidLastSave="{00000000-0000-0000-0000-000000000000}"/>
  <bookViews>
    <workbookView xWindow="-120" yWindow="-120" windowWidth="29040" windowHeight="15840" xr2:uid="{8D5D46A5-6D63-48F8-9F30-F3B6A619DABB}"/>
  </bookViews>
  <sheets>
    <sheet name="فایل اهداف" sheetId="33" r:id="rId1"/>
    <sheet name="Sheet1" sheetId="34" r:id="rId2"/>
  </sheets>
  <definedNames>
    <definedName name="_xlnm._FilterDatabase" localSheetId="1" hidden="1">Sheet1!$A$1:$X$189</definedName>
    <definedName name="_xlnm._FilterDatabase" localSheetId="0" hidden="1">'فایل اهداف'!$A$2:$Y$268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33" l="1"/>
  <c r="I10" i="33"/>
  <c r="D3" i="34"/>
  <c r="D4" i="34"/>
  <c r="D5" i="34"/>
  <c r="D6" i="34"/>
  <c r="D7" i="34"/>
  <c r="D8" i="34"/>
  <c r="D9" i="34"/>
  <c r="D10" i="34"/>
  <c r="D11" i="34"/>
  <c r="D12" i="34"/>
  <c r="D13" i="34"/>
  <c r="D14" i="34"/>
  <c r="D15" i="34"/>
  <c r="D16" i="34"/>
  <c r="D17" i="34"/>
  <c r="D18" i="34"/>
  <c r="D19" i="34"/>
  <c r="D20" i="34"/>
  <c r="D21" i="34"/>
  <c r="D22" i="34"/>
  <c r="D23" i="34"/>
  <c r="D24" i="34"/>
  <c r="D25" i="34"/>
  <c r="D26" i="34"/>
  <c r="D27" i="34"/>
  <c r="D28" i="34"/>
  <c r="D29" i="34"/>
  <c r="D30" i="34"/>
  <c r="D31" i="34"/>
  <c r="D32" i="34"/>
  <c r="D33" i="34"/>
  <c r="D34" i="34"/>
  <c r="D35" i="34"/>
  <c r="D36" i="34"/>
  <c r="D37" i="34"/>
  <c r="D38" i="34"/>
  <c r="D39" i="34"/>
  <c r="D40" i="34"/>
  <c r="D41" i="34"/>
  <c r="D42" i="34"/>
  <c r="D43" i="34"/>
  <c r="D44" i="34"/>
  <c r="D45" i="34"/>
  <c r="D46" i="34"/>
  <c r="D47" i="34"/>
  <c r="D48" i="34"/>
  <c r="D49" i="34"/>
  <c r="D50" i="34"/>
  <c r="D51" i="34"/>
  <c r="D52" i="34"/>
  <c r="D53" i="34"/>
  <c r="D54" i="34"/>
  <c r="D55" i="34"/>
  <c r="D56" i="34"/>
  <c r="D57" i="34"/>
  <c r="D58" i="34"/>
  <c r="D59" i="34"/>
  <c r="D60" i="34"/>
  <c r="D61" i="34"/>
  <c r="D62" i="34"/>
  <c r="D63" i="34"/>
  <c r="D64" i="34"/>
  <c r="D65" i="34"/>
  <c r="D66" i="34"/>
  <c r="D67" i="34"/>
  <c r="D68" i="34"/>
  <c r="D69" i="34"/>
  <c r="D70" i="34"/>
  <c r="D71" i="34"/>
  <c r="D72" i="34"/>
  <c r="D73" i="34"/>
  <c r="D74" i="34"/>
  <c r="D75" i="34"/>
  <c r="D76" i="34"/>
  <c r="D77" i="34"/>
  <c r="D78" i="34"/>
  <c r="D79" i="34"/>
  <c r="D80" i="34"/>
  <c r="D81" i="34"/>
  <c r="D82" i="34"/>
  <c r="D83" i="34"/>
  <c r="D84" i="34"/>
  <c r="D85" i="34"/>
  <c r="D86" i="34"/>
  <c r="D87" i="34"/>
  <c r="D88" i="34"/>
  <c r="D89" i="34"/>
  <c r="D90" i="34"/>
  <c r="D91" i="34"/>
  <c r="D92" i="34"/>
  <c r="D93" i="34"/>
  <c r="D94" i="34"/>
  <c r="D95" i="34"/>
  <c r="D96" i="34"/>
  <c r="D97" i="34"/>
  <c r="D98" i="34"/>
  <c r="D99" i="34"/>
  <c r="D100" i="34"/>
  <c r="D101" i="34"/>
  <c r="D102" i="34"/>
  <c r="D103" i="34"/>
  <c r="D104" i="34"/>
  <c r="D105" i="34"/>
  <c r="D106" i="34"/>
  <c r="D107" i="34"/>
  <c r="D108" i="34"/>
  <c r="D109" i="34"/>
  <c r="D110" i="34"/>
  <c r="D111" i="34"/>
  <c r="D112" i="34"/>
  <c r="D113" i="34"/>
  <c r="D114" i="34"/>
  <c r="D115" i="34"/>
  <c r="D116" i="34"/>
  <c r="D117" i="34"/>
  <c r="D118" i="34"/>
  <c r="D119" i="34"/>
  <c r="D120" i="34"/>
  <c r="D121" i="34"/>
  <c r="D122" i="34"/>
  <c r="D123" i="34"/>
  <c r="D124" i="34"/>
  <c r="D125" i="34"/>
  <c r="D126" i="34"/>
  <c r="D127" i="34"/>
  <c r="D128" i="34"/>
  <c r="D129" i="34"/>
  <c r="D130" i="34"/>
  <c r="D131" i="34"/>
  <c r="D132" i="34"/>
  <c r="D133" i="34"/>
  <c r="D134" i="34"/>
  <c r="D135" i="34"/>
  <c r="D136" i="34"/>
  <c r="D137" i="34"/>
  <c r="D138" i="34"/>
  <c r="D139" i="34"/>
  <c r="D140" i="34"/>
  <c r="D141" i="34"/>
  <c r="D142" i="34"/>
  <c r="D143" i="34"/>
  <c r="D144" i="34"/>
  <c r="D145" i="34"/>
  <c r="D146" i="34"/>
  <c r="D147" i="34"/>
  <c r="D148" i="34"/>
  <c r="D149" i="34"/>
  <c r="D150" i="34"/>
  <c r="D151" i="34"/>
  <c r="D152" i="34"/>
  <c r="D153" i="34"/>
  <c r="D154" i="34"/>
  <c r="D155" i="34"/>
  <c r="D156" i="34"/>
  <c r="D157" i="34"/>
  <c r="D158" i="34"/>
  <c r="D159" i="34"/>
  <c r="D160" i="34"/>
  <c r="D161" i="34"/>
  <c r="D162" i="34"/>
  <c r="D163" i="34"/>
  <c r="D164" i="34"/>
  <c r="D165" i="34"/>
  <c r="D166" i="34"/>
  <c r="D167" i="34"/>
  <c r="D168" i="34"/>
  <c r="D169" i="34"/>
  <c r="D170" i="34"/>
  <c r="D171" i="34"/>
  <c r="D172" i="34"/>
  <c r="D173" i="34"/>
  <c r="D174" i="34"/>
  <c r="D175" i="34"/>
  <c r="D176" i="34"/>
  <c r="D177" i="34"/>
  <c r="D178" i="34"/>
  <c r="D179" i="34"/>
  <c r="D180" i="34"/>
  <c r="D181" i="34"/>
  <c r="D182" i="34"/>
  <c r="D183" i="34"/>
  <c r="D184" i="34"/>
  <c r="D185" i="34"/>
  <c r="D186" i="34"/>
  <c r="D187" i="34"/>
  <c r="D188" i="34"/>
  <c r="D189" i="34"/>
  <c r="D2" i="34"/>
  <c r="I267" i="33"/>
  <c r="S267" i="33" l="1"/>
  <c r="J267" i="33"/>
  <c r="I268" i="33" l="1"/>
  <c r="J268" i="33"/>
</calcChain>
</file>

<file path=xl/sharedStrings.xml><?xml version="1.0" encoding="utf-8"?>
<sst xmlns="http://schemas.openxmlformats.org/spreadsheetml/2006/main" count="4042" uniqueCount="496">
  <si>
    <t>حوزه مالیاتی2023</t>
  </si>
  <si>
    <t>سازمان امور مالیاتی کشور(معاونت مالیات بر ارزش افزوده)</t>
  </si>
  <si>
    <t>پخش فراوردهای نفتی ایران</t>
  </si>
  <si>
    <t>قطعات و تجهیزات خودرو فجرگستر</t>
  </si>
  <si>
    <t>میلادکو</t>
  </si>
  <si>
    <t>ساری اوجاقی رضا</t>
  </si>
  <si>
    <t>راه برد فلز</t>
  </si>
  <si>
    <t>پترو صنعت اصفهان</t>
  </si>
  <si>
    <t>علیرضا مسلمی</t>
  </si>
  <si>
    <t>پرشین نام گستر پاسارگاد</t>
  </si>
  <si>
    <t>بازرگانی صالحی</t>
  </si>
  <si>
    <t>تامین اجتماعی شعبه 18 تهران</t>
  </si>
  <si>
    <t>مهندسی بازرگانی پتروکاوش آریا</t>
  </si>
  <si>
    <t>دادگستری استان تهران</t>
  </si>
  <si>
    <t>نورزاد فرهاد</t>
  </si>
  <si>
    <t>مصطفی کرمی</t>
  </si>
  <si>
    <t>نظری سیروس</t>
  </si>
  <si>
    <t>آهن آلات سلیمی</t>
  </si>
  <si>
    <t>هژیر صنعت سپاهان</t>
  </si>
  <si>
    <t>اسدالهی اکبر</t>
  </si>
  <si>
    <t>شفیعی مهدی</t>
  </si>
  <si>
    <t>تفضلی مسعود</t>
  </si>
  <si>
    <t>خراسانی سید داود</t>
  </si>
  <si>
    <t>بیمه پاسارگاد</t>
  </si>
  <si>
    <t>شرکت پیشرو تجهیز گستر</t>
  </si>
  <si>
    <t>نبی ابهری مجید</t>
  </si>
  <si>
    <t>فولاد مبارکه اصفهان</t>
  </si>
  <si>
    <t>آریا برج هرم</t>
  </si>
  <si>
    <t>ترمومکانیک</t>
  </si>
  <si>
    <t>برند برتر</t>
  </si>
  <si>
    <t>آزما فلات ایرانیان</t>
  </si>
  <si>
    <t>مختار گندمانی مرتضی</t>
  </si>
  <si>
    <t>ایده موج پنجم</t>
  </si>
  <si>
    <t>چاره سازنوری امیر</t>
  </si>
  <si>
    <t>عزیزی مرکیه عظیم</t>
  </si>
  <si>
    <t>سلطانی منوچهر</t>
  </si>
  <si>
    <t>صفری خاتونبان یزدان</t>
  </si>
  <si>
    <t>نیساری امیر</t>
  </si>
  <si>
    <t>درخشان داوری حمیده</t>
  </si>
  <si>
    <t>علی زاده ایوب</t>
  </si>
  <si>
    <t>راستی نژاد محمد جواد</t>
  </si>
  <si>
    <t>نیک خواه علیرضا</t>
  </si>
  <si>
    <t>عباس شیرازی مرضیه</t>
  </si>
  <si>
    <t>رحمانی محسن</t>
  </si>
  <si>
    <t>ستاره جهان گستر پارس</t>
  </si>
  <si>
    <t>فقیه ایمانی مرتضی</t>
  </si>
  <si>
    <t>معتمد بازرگان قائم</t>
  </si>
  <si>
    <t>فنی مهندسی ماهان سازان امین اسپادانا</t>
  </si>
  <si>
    <t>ایدی پور سینا</t>
  </si>
  <si>
    <t>تجهیز همراه گستر مهر</t>
  </si>
  <si>
    <t>صندوق سرمایه گذاری مشترک افق کارگزاری بانک خاورمیانه</t>
  </si>
  <si>
    <t>حافظان انرژی شایان</t>
  </si>
  <si>
    <t>اعتماد گستر سهیل</t>
  </si>
  <si>
    <t>شکوه آبیدر</t>
  </si>
  <si>
    <t>انیس قائم کوثر</t>
  </si>
  <si>
    <t>خوش نیت مرتضی(1841006)</t>
  </si>
  <si>
    <t>پی و پل جنوب</t>
  </si>
  <si>
    <t>تدبیر صنعت کهربا</t>
  </si>
  <si>
    <t>اکبر میرزا جانی ایمن آبادی</t>
  </si>
  <si>
    <t>طلوع اقتصاد مازند</t>
  </si>
  <si>
    <t>پویا راهیاب سپاهان</t>
  </si>
  <si>
    <t>سعید رحمانیان کوشککی</t>
  </si>
  <si>
    <t>وحید وثوقی</t>
  </si>
  <si>
    <t>فرخنده رستخیز</t>
  </si>
  <si>
    <t>سعید حمیدی جهرمی</t>
  </si>
  <si>
    <t>عبدالرضا گرگین قطب آبادی</t>
  </si>
  <si>
    <t>علیرضا ثابت</t>
  </si>
  <si>
    <t>روح الله پندارجو</t>
  </si>
  <si>
    <t>مرتضی کارگرفرد</t>
  </si>
  <si>
    <t>محمدصادق فانی جهرمی</t>
  </si>
  <si>
    <t>مهدی توان</t>
  </si>
  <si>
    <t>عبدالعلی قاسمی</t>
  </si>
  <si>
    <t>سیروس جولا</t>
  </si>
  <si>
    <t>کامران نیرومندفر</t>
  </si>
  <si>
    <t>سید حسین مصطفوی</t>
  </si>
  <si>
    <t>فریده حق نیاز جهرمی</t>
  </si>
  <si>
    <t>عباس رحمانیان</t>
  </si>
  <si>
    <t>ابوطالب یک کلام</t>
  </si>
  <si>
    <t>علی کارگرفرد</t>
  </si>
  <si>
    <t>محمدصادق مطرح جهرمی</t>
  </si>
  <si>
    <t>محمودرحمانیان کوشککی</t>
  </si>
  <si>
    <t>بتن لعل</t>
  </si>
  <si>
    <t>خردسازان سپاهان</t>
  </si>
  <si>
    <t>علی اکبر سپهری</t>
  </si>
  <si>
    <t>ابراهیم شوهانی</t>
  </si>
  <si>
    <t>ساختمانی رجکو</t>
  </si>
  <si>
    <t>آرمه فرم</t>
  </si>
  <si>
    <t>پل راه مشهد</t>
  </si>
  <si>
    <t>تلاش گران امید اسپاس</t>
  </si>
  <si>
    <t>یزدپی ساختمان</t>
  </si>
  <si>
    <t>سازمان خدمات موتوری شهرداری اراک</t>
  </si>
  <si>
    <t>سرمایه گذاری عمران کیش</t>
  </si>
  <si>
    <t>تولیدی درخشان شیمی</t>
  </si>
  <si>
    <t>زرین تجارت کاسپین</t>
  </si>
  <si>
    <t>بنیادمسکن انقلاب اسلامی اصفهان</t>
  </si>
  <si>
    <t>سازمان عمران شهرداری مشهد</t>
  </si>
  <si>
    <t>آوا گستر ایستا</t>
  </si>
  <si>
    <t>سایه سازان برترتوس</t>
  </si>
  <si>
    <t>ادوات راهداری شهاب</t>
  </si>
  <si>
    <t>Black Gold Traders FZE</t>
  </si>
  <si>
    <t>فاتح برج دنا</t>
  </si>
  <si>
    <t>سیدحسن رخش بهار</t>
  </si>
  <si>
    <t>غرب سازه مانشت</t>
  </si>
  <si>
    <t>دنیز برج ارم</t>
  </si>
  <si>
    <t>ارم ساز</t>
  </si>
  <si>
    <t>شکوه نگین آسیا</t>
  </si>
  <si>
    <t>راه کام30074</t>
  </si>
  <si>
    <t>وندا منطقه آزاد انزلی</t>
  </si>
  <si>
    <t>سیامک غلام نجفی</t>
  </si>
  <si>
    <t>بانژ سازه قرن</t>
  </si>
  <si>
    <t>اناهیتای توس گستر</t>
  </si>
  <si>
    <t>آروین پویش حمید</t>
  </si>
  <si>
    <t>اداره کل راه وشهرسازی استان مرکزی</t>
  </si>
  <si>
    <t>رامان بسترجنوب</t>
  </si>
  <si>
    <t>یاوران لوداب</t>
  </si>
  <si>
    <t>طاق کسری رییسی</t>
  </si>
  <si>
    <t>کوثرسازه چهارمحال</t>
  </si>
  <si>
    <t>شگرف سازه</t>
  </si>
  <si>
    <t>برج خاطره یزد</t>
  </si>
  <si>
    <t>نراق راه</t>
  </si>
  <si>
    <t>پارس پویان پی</t>
  </si>
  <si>
    <t>مهدی آزموده بیگلر</t>
  </si>
  <si>
    <t>بانک توسعه صادرات ایران</t>
  </si>
  <si>
    <t>کارو تلاش گچساران</t>
  </si>
  <si>
    <t>ساختمانی راشید</t>
  </si>
  <si>
    <t>پویا تجارت امین</t>
  </si>
  <si>
    <t>آسفالت نمونه</t>
  </si>
  <si>
    <t>محمد عبدالخانی</t>
  </si>
  <si>
    <t>پارس پاتریس پاسارگاد</t>
  </si>
  <si>
    <t>Richmond Petrochem Trading</t>
  </si>
  <si>
    <t>زرین دشت لمزان</t>
  </si>
  <si>
    <t>راه وساختماتی ایران یول</t>
  </si>
  <si>
    <t>سازه پل خراسان</t>
  </si>
  <si>
    <t>نوین ره سازمشهد</t>
  </si>
  <si>
    <t>مشکین گسترپاژ</t>
  </si>
  <si>
    <t>نگین الماس آروشا</t>
  </si>
  <si>
    <t>خاکشید</t>
  </si>
  <si>
    <t>فاران مشرق زمین</t>
  </si>
  <si>
    <t>مجید فتاح زاده اسکوئی</t>
  </si>
  <si>
    <t>آریابرج غرب</t>
  </si>
  <si>
    <t>اداره کل راه وشهرسازی بوشهر</t>
  </si>
  <si>
    <t>سازه های لیپاز</t>
  </si>
  <si>
    <t>آور بتون</t>
  </si>
  <si>
    <t>بیندر راه</t>
  </si>
  <si>
    <t>رحیم طاری نژاد</t>
  </si>
  <si>
    <t>تروف</t>
  </si>
  <si>
    <t>ایلام ژیان</t>
  </si>
  <si>
    <t>آرمه بتن نیکساز</t>
  </si>
  <si>
    <t>فیدارثنا</t>
  </si>
  <si>
    <t>اداره کل راهداری و حمل و نقل جاده ای استان کهگیلویه و بویراحمد</t>
  </si>
  <si>
    <t>ره پیمانان  گل زاد</t>
  </si>
  <si>
    <t>نیک پل</t>
  </si>
  <si>
    <t>محمود رضا شریفی حسینی</t>
  </si>
  <si>
    <t>اقتصادنواندیش ایلیا</t>
  </si>
  <si>
    <t>مهین خواست</t>
  </si>
  <si>
    <t>متین راه شرق</t>
  </si>
  <si>
    <t>مرمریت آلاداغ ایرانیان</t>
  </si>
  <si>
    <t>بیهق</t>
  </si>
  <si>
    <t>میرراه پارس</t>
  </si>
  <si>
    <t>گچینه</t>
  </si>
  <si>
    <t>استحکام آسفالت توس</t>
  </si>
  <si>
    <t>امیرافلاک خمامی</t>
  </si>
  <si>
    <t>نفت پاسارگاد</t>
  </si>
  <si>
    <t>ماژین سازه چکاد</t>
  </si>
  <si>
    <t>سلیمانی فارسانی عباس</t>
  </si>
  <si>
    <t>مهندسی و ساختمانی صبا نفت</t>
  </si>
  <si>
    <t>فاوا نفت صبا کیش</t>
  </si>
  <si>
    <t>سال 1399</t>
  </si>
  <si>
    <t>سال 1398</t>
  </si>
  <si>
    <t>سال 1397</t>
  </si>
  <si>
    <t>سال 1396</t>
  </si>
  <si>
    <t>سال 1395</t>
  </si>
  <si>
    <t>سال 1394</t>
  </si>
  <si>
    <t>سال 1393</t>
  </si>
  <si>
    <t>سال 1392</t>
  </si>
  <si>
    <t>سال 1391</t>
  </si>
  <si>
    <t>سال 1390</t>
  </si>
  <si>
    <t>سال 1389</t>
  </si>
  <si>
    <t xml:space="preserve">از محل اجرائیه شماره 9710112195100011 مورخ 97/01/18 شماره پرونده 9609982160100371 اجرای احکام شعبه 36 دادگاه عمومی مجتمع قضایی شهید صدرتهران و از محل دادنامه ش97009970369301741مورخ 97/08/15 ش پ 9309980350501012 اجرای احکام شعبه 960117 دادگاه اصفهان-اجرائیه 9710420350500339 مورخ  97/09/08 </t>
  </si>
  <si>
    <t>میلاد کو</t>
  </si>
  <si>
    <t>سال 1400</t>
  </si>
  <si>
    <t>بازرگانی پیشکسوتان صبا</t>
  </si>
  <si>
    <t>سرمایه گذاری صنعت نفت</t>
  </si>
  <si>
    <t>بدهی بیمه قرارداد پروژه ساختمان بهاران</t>
  </si>
  <si>
    <t>مطالبات مالیات و عوارض بر ارزش افزوده</t>
  </si>
  <si>
    <t>فروش قیر قبل از سال 1391</t>
  </si>
  <si>
    <t>فروش قیر تهاتری به شرکت های وابسته به وزارت راه و شهرسازی</t>
  </si>
  <si>
    <t>مانده مطالبات پرسنل مستعفی</t>
  </si>
  <si>
    <t xml:space="preserve">فروش قیر </t>
  </si>
  <si>
    <t>مربوط به هزینه دادرسی و سایر هزینه های شکایت شرکت مذکور</t>
  </si>
  <si>
    <t>سایر حسابهای دریافتنی مرتبط با پروند های حقوقی فروش قیر سنواتی</t>
  </si>
  <si>
    <t>سود سهام سنوات قبل</t>
  </si>
  <si>
    <t>راهبران جوان آرمان</t>
  </si>
  <si>
    <t>مانده علی الحساب های پرداختی به شرکت مذکور</t>
  </si>
  <si>
    <t>تحویل قیر به پیمانکاران سازمان راهداری و حمل و نقل جاده ای</t>
  </si>
  <si>
    <t>ردیف</t>
  </si>
  <si>
    <t>گزارش جلسه شماره ... مورخ ... کمیته وصول مطالبات شرکت ...</t>
  </si>
  <si>
    <t>مبالغ به میلیون ریال</t>
  </si>
  <si>
    <t>عنوان طبقه</t>
  </si>
  <si>
    <t>نوع شخص</t>
  </si>
  <si>
    <t>نام شخص</t>
  </si>
  <si>
    <t>کد ملی/ شناسه ملی</t>
  </si>
  <si>
    <t>آدرس و شماره تماس</t>
  </si>
  <si>
    <t>میزان مطالبات</t>
  </si>
  <si>
    <t>موضوع مطالبات</t>
  </si>
  <si>
    <t>تاریخ ایجاد مطالبات</t>
  </si>
  <si>
    <t>تاریخ سررسید</t>
  </si>
  <si>
    <t>تضامین اخذ شده</t>
  </si>
  <si>
    <t>علل عدم وصول</t>
  </si>
  <si>
    <t>اقدامات انجام شده تاکنون</t>
  </si>
  <si>
    <t>نتایج حاصله</t>
  </si>
  <si>
    <t>میزان ذخیره منظور شده در دفاتر</t>
  </si>
  <si>
    <t>سایر توضیحات لازم</t>
  </si>
  <si>
    <t>مصوبات جلسه شماره ...</t>
  </si>
  <si>
    <t>(حقیقی/ حقوقی)</t>
  </si>
  <si>
    <t>مطالبات ارزی (یورو/دلار/درهم)</t>
  </si>
  <si>
    <t>معادل ریالی مطالبات ارزی در دفاتر</t>
  </si>
  <si>
    <t>مطالبات ریالی</t>
  </si>
  <si>
    <t>جمع کل</t>
  </si>
  <si>
    <t>مبلغ</t>
  </si>
  <si>
    <t>نوع</t>
  </si>
  <si>
    <t>دستمزد کارشناس پرونده حقوقی</t>
  </si>
  <si>
    <t>-</t>
  </si>
  <si>
    <t>مجموع مطالبات از 6 تا 12 ماه معوق</t>
  </si>
  <si>
    <t>آرین خودرو سپاهان</t>
  </si>
  <si>
    <t>هزینه رسیدگی پرونده حقوقی</t>
  </si>
  <si>
    <t>بیشتر از 12 ماه</t>
  </si>
  <si>
    <t>مجموع مطالبات بیشتر از 12 ماه معوق</t>
  </si>
  <si>
    <t>جمع کل مطالبات سررسید گذشته</t>
  </si>
  <si>
    <t>سایر مطالبات</t>
  </si>
  <si>
    <t>فروش قیر به شهرداری فرخی</t>
  </si>
  <si>
    <t>حقوقی</t>
  </si>
  <si>
    <t>حقیقی</t>
  </si>
  <si>
    <t>از 6  تا 12 ماه</t>
  </si>
  <si>
    <t>سال 1401</t>
  </si>
  <si>
    <t>اداره کل راه وشهرسازی سیستان وبلوچستان</t>
  </si>
  <si>
    <t>اداره کل راه وشهرسازی زنجان</t>
  </si>
  <si>
    <t>سازمان راهداری وحمل و نقل جاده ای</t>
  </si>
  <si>
    <t>از محل تفاهم نامه 27570/71</t>
  </si>
  <si>
    <t xml:space="preserve">از محل تفاهم نامه 1400/1041/پ ن ج </t>
  </si>
  <si>
    <t>از محل تفاهم نامه 1400/1048/پ ن ج</t>
  </si>
  <si>
    <t>بین المللی پترو تک سان</t>
  </si>
  <si>
    <t>بابت علی الحساب بابت پروژه پلنت بندرعباس</t>
  </si>
  <si>
    <t>ساخت و توسعه زیربناهای حمل و نقل کشور</t>
  </si>
  <si>
    <t>از محل تفاهم نامه 41720/1</t>
  </si>
  <si>
    <t>راکد(سنواتی)/جاری</t>
  </si>
  <si>
    <t>ضمانتنامه معتبر دارد/ندارد</t>
  </si>
  <si>
    <t>پرونده حقوقی دارد/ندارد</t>
  </si>
  <si>
    <t>جاری</t>
  </si>
  <si>
    <t>ندارد</t>
  </si>
  <si>
    <t>سنواتی</t>
  </si>
  <si>
    <t>راکد(سنواتی)</t>
  </si>
  <si>
    <t>دارد</t>
  </si>
  <si>
    <t>جاری / سنواتی</t>
  </si>
  <si>
    <t>مبلغ تضامین طبق دفاتر</t>
  </si>
  <si>
    <t>تضامین</t>
  </si>
  <si>
    <t>فولادمتین فرزان شرق</t>
  </si>
  <si>
    <t>سال 1402</t>
  </si>
  <si>
    <t>مطالبات مالیات و عوارض بر ارزش افزوده-</t>
  </si>
  <si>
    <t>سال 1403</t>
  </si>
  <si>
    <t>کد</t>
  </si>
  <si>
    <t>عنوان</t>
  </si>
  <si>
    <t>موضوع</t>
  </si>
  <si>
    <t>حسابهای دریافتنی تجاری - 1015</t>
  </si>
  <si>
    <t>سایر حسابهای دریافتنی - 1016-ریالی</t>
  </si>
  <si>
    <t>سایر حسابهای دریافتنی-1016-ارزی</t>
  </si>
  <si>
    <t>اجاره دریافتنی</t>
  </si>
  <si>
    <t>سود سهام</t>
  </si>
  <si>
    <t>جمع حسابهای دریافتنی</t>
  </si>
  <si>
    <t>از سال 1399 به قبل</t>
  </si>
  <si>
    <t>کاهش ارزش انباشته</t>
  </si>
  <si>
    <t>مبلغ خالص</t>
  </si>
  <si>
    <t>توضیحات</t>
  </si>
  <si>
    <t>آخرین وضعیت و اقدامات تعیین تکلیف مطالبات/آخرین وضعیت پروند های حقوقی</t>
  </si>
  <si>
    <t>پیشنهاد اجرایی به منظور وصول مطالبات</t>
  </si>
  <si>
    <t>مطالبات جاری بوده و تسویه خواهد گردید</t>
  </si>
  <si>
    <t>05005</t>
  </si>
  <si>
    <t>سرمایه گذاری اهداف</t>
  </si>
  <si>
    <t>شرکتهای وابسته</t>
  </si>
  <si>
    <t>بابت انتقال سهام شرکت Oekofarm AG به شرکت سرمایه گذاری اهداف و هزینه حسابرسی صورت های مالی شرکت j&amp;p</t>
  </si>
  <si>
    <t>05128</t>
  </si>
  <si>
    <t>وصول مطالبات در حال پیگیری می باشد</t>
  </si>
  <si>
    <t>با توجه به عدم فعالیت شرکت مذکور مطالبات مشکوک الوصول می باشد</t>
  </si>
  <si>
    <t>10215</t>
  </si>
  <si>
    <t>شرکت مذکور در حال تصفیه بوده و مطالبات مذکور مشکوک الوصول می باشد</t>
  </si>
  <si>
    <t>سایر مطالبات(کمتر از 1.000 میلیون ریال)</t>
  </si>
  <si>
    <t>گروه پتروشیمی تابان فردا</t>
  </si>
  <si>
    <t>30211</t>
  </si>
  <si>
    <t>10216</t>
  </si>
  <si>
    <t>مبلغ مطالبات کم اهمیت بوده و پیگیری جهت وصول مطالبات انجام خواهد شد</t>
  </si>
  <si>
    <t>سایر شرکتها</t>
  </si>
  <si>
    <t>07583</t>
  </si>
  <si>
    <t>فروش به استناد تسویه از محل  بند "ک" تبصره یک قانون بودجه سال 1402- بودجه تهاتری</t>
  </si>
  <si>
    <t>60224</t>
  </si>
  <si>
    <t>با توجه به پرونده تعهدات ارزی شرکت، مطالبات مشکوک الوصول می باشد</t>
  </si>
  <si>
    <t>40715</t>
  </si>
  <si>
    <t>پرونده ارزش افزوده 87 الی 92 در هیئت 251 مکرر در حال رسیدگی می باشد و الباقی مطالبات جاری می باشد.</t>
  </si>
  <si>
    <t>05680</t>
  </si>
  <si>
    <t>ارائه شده به پیوست</t>
  </si>
  <si>
    <t>در مراجع قضایی در حال پیگیری می باشد</t>
  </si>
  <si>
    <t>05635</t>
  </si>
  <si>
    <t>05553</t>
  </si>
  <si>
    <t>34290</t>
  </si>
  <si>
    <t>34535</t>
  </si>
  <si>
    <t>05682</t>
  </si>
  <si>
    <t>05001</t>
  </si>
  <si>
    <t>مذاکرات با سازمان راهداری و حمل و نقل جاده ای جهت رفع اختلاف حساب فیمابین در حال پیگیری می باشد</t>
  </si>
  <si>
    <t>05675</t>
  </si>
  <si>
    <t>05676</t>
  </si>
  <si>
    <t>05560</t>
  </si>
  <si>
    <t>05661</t>
  </si>
  <si>
    <t>05624</t>
  </si>
  <si>
    <t>07689</t>
  </si>
  <si>
    <t>فروش به استناد تفاهم نامه 1400/1041/پ ن ج مورخ 1400/06/02  في مابين مي‌باشد.</t>
  </si>
  <si>
    <t>40939</t>
  </si>
  <si>
    <t>05669</t>
  </si>
  <si>
    <t>05686</t>
  </si>
  <si>
    <t>30190</t>
  </si>
  <si>
    <t>05668</t>
  </si>
  <si>
    <t>07868</t>
  </si>
  <si>
    <t>فروش به استناد تفاهم نامه 1400/1048/پ ن ج مورخ 1400/06/20  في مابين مي‌باشد.</t>
  </si>
  <si>
    <t>05543</t>
  </si>
  <si>
    <t>05666</t>
  </si>
  <si>
    <t>05578</t>
  </si>
  <si>
    <t>05482</t>
  </si>
  <si>
    <t>05589</t>
  </si>
  <si>
    <t>05577</t>
  </si>
  <si>
    <t>05566</t>
  </si>
  <si>
    <t>05573</t>
  </si>
  <si>
    <t>05563</t>
  </si>
  <si>
    <t>05572</t>
  </si>
  <si>
    <t>05558</t>
  </si>
  <si>
    <t>05574</t>
  </si>
  <si>
    <t>05557</t>
  </si>
  <si>
    <t>05562</t>
  </si>
  <si>
    <t>05576</t>
  </si>
  <si>
    <t>05546</t>
  </si>
  <si>
    <t>05547</t>
  </si>
  <si>
    <t>05552</t>
  </si>
  <si>
    <t>05588</t>
  </si>
  <si>
    <t>05545</t>
  </si>
  <si>
    <t>05593</t>
  </si>
  <si>
    <t>05591</t>
  </si>
  <si>
    <t>05590</t>
  </si>
  <si>
    <t>05550</t>
  </si>
  <si>
    <t>07705</t>
  </si>
  <si>
    <t>پیگیری وصول مطالبات از طریق وزارت راه و شهرسازی در حال انجام می باشد</t>
  </si>
  <si>
    <t>01148</t>
  </si>
  <si>
    <t>با عنایت به اینکه نامبرده جزو متهمین پرونده های حقوقی فروش قیر شرکت می باشد، پس از تعیین تکلیف پرونده های مذکور، مطالبات از ایشان تسویه خواهد گردید.</t>
  </si>
  <si>
    <t>09960</t>
  </si>
  <si>
    <t>وصول مطالبات از طریق واحد حقوقی پیگیری خواهد شد</t>
  </si>
  <si>
    <t>05191</t>
  </si>
  <si>
    <t>32200</t>
  </si>
  <si>
    <t>پالایش نفت تبریز</t>
  </si>
  <si>
    <t>08196</t>
  </si>
  <si>
    <t>31828</t>
  </si>
  <si>
    <t>پالایش نفت شیراز</t>
  </si>
  <si>
    <t>05561</t>
  </si>
  <si>
    <t>34364</t>
  </si>
  <si>
    <t>پالایش نفت آبادان</t>
  </si>
  <si>
    <t>05043</t>
  </si>
  <si>
    <t>05331</t>
  </si>
  <si>
    <t>05538</t>
  </si>
  <si>
    <t>07809</t>
  </si>
  <si>
    <t>10247</t>
  </si>
  <si>
    <t>35342</t>
  </si>
  <si>
    <t>بهداد معدن پاسارگاد</t>
  </si>
  <si>
    <t>32116</t>
  </si>
  <si>
    <t>09697</t>
  </si>
  <si>
    <t>08113</t>
  </si>
  <si>
    <t>40728</t>
  </si>
  <si>
    <t>05594</t>
  </si>
  <si>
    <t>09256</t>
  </si>
  <si>
    <t>34365</t>
  </si>
  <si>
    <t>پتروشیمی بوعلی سینا</t>
  </si>
  <si>
    <t>10348</t>
  </si>
  <si>
    <t>07912</t>
  </si>
  <si>
    <t>30135</t>
  </si>
  <si>
    <t>05208</t>
  </si>
  <si>
    <t>05653</t>
  </si>
  <si>
    <t>09624</t>
  </si>
  <si>
    <t>07913</t>
  </si>
  <si>
    <t>05434</t>
  </si>
  <si>
    <t>08887</t>
  </si>
  <si>
    <t>30357</t>
  </si>
  <si>
    <t>10242</t>
  </si>
  <si>
    <t>10168</t>
  </si>
  <si>
    <t>10321</t>
  </si>
  <si>
    <t>01202</t>
  </si>
  <si>
    <t>30081</t>
  </si>
  <si>
    <t>31949</t>
  </si>
  <si>
    <t>33650</t>
  </si>
  <si>
    <t>01063</t>
  </si>
  <si>
    <t>05592</t>
  </si>
  <si>
    <t>08291</t>
  </si>
  <si>
    <t>33651</t>
  </si>
  <si>
    <t>01214</t>
  </si>
  <si>
    <t>05096</t>
  </si>
  <si>
    <t>10198</t>
  </si>
  <si>
    <t>08009</t>
  </si>
  <si>
    <t>01139</t>
  </si>
  <si>
    <t>05670</t>
  </si>
  <si>
    <t>05121</t>
  </si>
  <si>
    <t>30074</t>
  </si>
  <si>
    <t>05539</t>
  </si>
  <si>
    <t>05554</t>
  </si>
  <si>
    <t>33656</t>
  </si>
  <si>
    <t>30079</t>
  </si>
  <si>
    <t>30041</t>
  </si>
  <si>
    <t>30138</t>
  </si>
  <si>
    <t>10232</t>
  </si>
  <si>
    <t>10414</t>
  </si>
  <si>
    <t>03012</t>
  </si>
  <si>
    <t>08223</t>
  </si>
  <si>
    <t>09243</t>
  </si>
  <si>
    <t>09233</t>
  </si>
  <si>
    <t>31977</t>
  </si>
  <si>
    <t>10114</t>
  </si>
  <si>
    <t>09994</t>
  </si>
  <si>
    <t>08948</t>
  </si>
  <si>
    <t>09252</t>
  </si>
  <si>
    <t>08942</t>
  </si>
  <si>
    <t>08336</t>
  </si>
  <si>
    <t>05518</t>
  </si>
  <si>
    <t>31861</t>
  </si>
  <si>
    <t>34363</t>
  </si>
  <si>
    <t>پالایش نفت امام خمینی(شازند)</t>
  </si>
  <si>
    <t>30078</t>
  </si>
  <si>
    <t>07491</t>
  </si>
  <si>
    <t>05602</t>
  </si>
  <si>
    <t>07200</t>
  </si>
  <si>
    <t>01022</t>
  </si>
  <si>
    <t>05605</t>
  </si>
  <si>
    <t>01134</t>
  </si>
  <si>
    <t>33655</t>
  </si>
  <si>
    <t>05599</t>
  </si>
  <si>
    <t>09293</t>
  </si>
  <si>
    <t>07680</t>
  </si>
  <si>
    <t>03033</t>
  </si>
  <si>
    <t>08913</t>
  </si>
  <si>
    <t>08912</t>
  </si>
  <si>
    <t>08447</t>
  </si>
  <si>
    <t>33946</t>
  </si>
  <si>
    <t>08895</t>
  </si>
  <si>
    <t>09346</t>
  </si>
  <si>
    <t>40915</t>
  </si>
  <si>
    <t>05246</t>
  </si>
  <si>
    <t>08943</t>
  </si>
  <si>
    <t>07778</t>
  </si>
  <si>
    <t>01248</t>
  </si>
  <si>
    <t>31511</t>
  </si>
  <si>
    <t>30107</t>
  </si>
  <si>
    <t>07794</t>
  </si>
  <si>
    <t>07415</t>
  </si>
  <si>
    <t>01267</t>
  </si>
  <si>
    <t>05636</t>
  </si>
  <si>
    <t>08033</t>
  </si>
  <si>
    <t>08184</t>
  </si>
  <si>
    <t>01146</t>
  </si>
  <si>
    <t>09244</t>
  </si>
  <si>
    <t>05204</t>
  </si>
  <si>
    <t>33649</t>
  </si>
  <si>
    <t>09914</t>
  </si>
  <si>
    <t>01147</t>
  </si>
  <si>
    <t>08970</t>
  </si>
  <si>
    <t>05462</t>
  </si>
  <si>
    <t>05007</t>
  </si>
  <si>
    <t>پالایش نفت تهران</t>
  </si>
  <si>
    <t>30093</t>
  </si>
  <si>
    <t>01003</t>
  </si>
  <si>
    <t>05166</t>
  </si>
  <si>
    <t>10438</t>
  </si>
  <si>
    <t>05512</t>
  </si>
  <si>
    <t>08929</t>
  </si>
  <si>
    <t>05616</t>
  </si>
  <si>
    <t>08933</t>
  </si>
  <si>
    <t>08946</t>
  </si>
  <si>
    <t>08539</t>
  </si>
  <si>
    <t>01137</t>
  </si>
  <si>
    <t>09141</t>
  </si>
  <si>
    <t>05497</t>
  </si>
  <si>
    <t>31687</t>
  </si>
  <si>
    <t>34366</t>
  </si>
  <si>
    <t>پتروشیمی مارون</t>
  </si>
  <si>
    <t>32244</t>
  </si>
  <si>
    <t>30286</t>
  </si>
  <si>
    <t>05022</t>
  </si>
  <si>
    <t>30173</t>
  </si>
  <si>
    <t>بانک پارسیان</t>
  </si>
  <si>
    <t>31565</t>
  </si>
  <si>
    <t>32415</t>
  </si>
  <si>
    <t>34339</t>
  </si>
  <si>
    <t>بابت مانده وکیوم باتوم برداشت نشده قراردادهای خرید از بورس کالا</t>
  </si>
  <si>
    <t>پیگیری وصول مطالبات از پالایشگاه</t>
  </si>
  <si>
    <t>بابت انتقال سهام شرکت Oekofarm AG به شرکت سرمایه گذاری اهداف</t>
  </si>
  <si>
    <t xml:space="preserve"> هزینه حسابرسی صورت های مالی شرکت  j&amp;p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</si>
</sst>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-_ ;_ * #,##0.00\-_ ;_ * &quot;-&quot;??_-_ ;_ @_ "/>
    <numFmt numFmtId="164" formatCode="_ * #,##0_-_ ;_ * #,##0\-_ ;_ * &quot;-&quot;??_-_ ;_ @_ "/>
    <numFmt numFmtId="165" formatCode="#,##0_-;[Red]\(#,##0\)"/>
  </numFmts>
  <fonts count="6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name val="B Nazanin"/>
      <charset val="178"/>
    </font>
    <font>
      <sz val="11"/>
      <color theme="1"/>
      <name val="B Nazanin"/>
      <charset val="178"/>
    </font>
    <font>
      <b/>
      <sz val="11"/>
      <color theme="1"/>
      <name val="B Nazanin"/>
      <charset val="178"/>
    </font>
    <font>
      <b/>
      <sz val="11"/>
      <name val="B Nazanin"/>
      <charset val="178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7">
    <xf numFmtId="0" fontId="0" fillId="0" borderId="0" xfId="0"/>
    <xf numFmtId="0" fontId="3" fillId="0" borderId="0" xfId="0" applyFont="1"/>
    <xf numFmtId="164" fontId="2" fillId="0" borderId="1" xfId="1" applyNumberFormat="1" applyFont="1" applyFill="1" applyBorder="1" applyAlignment="1">
      <alignment horizontal="right" vertical="center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 wrapText="1" readingOrder="2"/>
    </xf>
    <xf numFmtId="0" fontId="3" fillId="3" borderId="1" xfId="0" applyFont="1" applyFill="1" applyBorder="1" applyAlignment="1">
      <alignment horizontal="center" vertical="center" wrapText="1" readingOrder="2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 wrapText="1" readingOrder="2"/>
    </xf>
    <xf numFmtId="164" fontId="3" fillId="0" borderId="1" xfId="1" applyNumberFormat="1" applyFont="1" applyBorder="1"/>
    <xf numFmtId="0" fontId="3" fillId="0" borderId="1" xfId="0" applyFont="1" applyBorder="1" applyAlignment="1">
      <alignment vertical="center" wrapText="1" readingOrder="2"/>
    </xf>
    <xf numFmtId="0" fontId="3" fillId="0" borderId="2" xfId="0" applyFont="1" applyBorder="1"/>
    <xf numFmtId="164" fontId="3" fillId="0" borderId="2" xfId="1" applyNumberFormat="1" applyFont="1" applyBorder="1"/>
    <xf numFmtId="164" fontId="2" fillId="0" borderId="2" xfId="1" applyNumberFormat="1" applyFont="1" applyFill="1" applyBorder="1" applyAlignment="1">
      <alignment horizontal="right" vertical="center"/>
    </xf>
    <xf numFmtId="0" fontId="3" fillId="3" borderId="2" xfId="0" applyFont="1" applyFill="1" applyBorder="1" applyAlignment="1">
      <alignment horizontal="center" vertical="center" wrapText="1" readingOrder="2"/>
    </xf>
    <xf numFmtId="164" fontId="3" fillId="3" borderId="2" xfId="0" applyNumberFormat="1" applyFont="1" applyFill="1" applyBorder="1" applyAlignment="1">
      <alignment horizontal="center" vertical="center" wrapText="1" readingOrder="2"/>
    </xf>
    <xf numFmtId="164" fontId="3" fillId="0" borderId="1" xfId="0" applyNumberFormat="1" applyFont="1" applyBorder="1" applyAlignment="1">
      <alignment horizontal="center" vertical="center" wrapText="1" readingOrder="2"/>
    </xf>
    <xf numFmtId="0" fontId="4" fillId="2" borderId="1" xfId="0" applyFont="1" applyFill="1" applyBorder="1" applyAlignment="1">
      <alignment horizontal="center" vertical="center" wrapText="1" readingOrder="2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164" fontId="2" fillId="0" borderId="1" xfId="1" applyNumberFormat="1" applyFont="1" applyBorder="1" applyAlignment="1">
      <alignment horizontal="center" vertical="center"/>
    </xf>
    <xf numFmtId="164" fontId="2" fillId="0" borderId="2" xfId="1" applyNumberFormat="1" applyFont="1" applyBorder="1" applyAlignment="1">
      <alignment horizontal="center" vertical="center"/>
    </xf>
    <xf numFmtId="164" fontId="2" fillId="0" borderId="4" xfId="1" applyNumberFormat="1" applyFont="1" applyBorder="1" applyAlignment="1">
      <alignment horizontal="center" vertical="center"/>
    </xf>
    <xf numFmtId="164" fontId="2" fillId="0" borderId="3" xfId="1" applyNumberFormat="1" applyFont="1" applyBorder="1" applyAlignment="1">
      <alignment horizontal="center" vertical="center"/>
    </xf>
    <xf numFmtId="164" fontId="3" fillId="3" borderId="1" xfId="1" applyNumberFormat="1" applyFont="1" applyFill="1" applyBorder="1" applyAlignment="1">
      <alignment horizontal="center" vertical="center" wrapText="1" readingOrder="2"/>
    </xf>
    <xf numFmtId="164" fontId="3" fillId="3" borderId="2" xfId="1" applyNumberFormat="1" applyFont="1" applyFill="1" applyBorder="1" applyAlignment="1">
      <alignment horizontal="center" vertical="center" wrapText="1" readingOrder="2"/>
    </xf>
    <xf numFmtId="0" fontId="2" fillId="0" borderId="4" xfId="0" applyFont="1" applyBorder="1" applyAlignment="1">
      <alignment vertical="center"/>
    </xf>
    <xf numFmtId="0" fontId="3" fillId="0" borderId="5" xfId="0" applyFont="1" applyBorder="1" applyAlignment="1">
      <alignment horizontal="center"/>
    </xf>
    <xf numFmtId="49" fontId="5" fillId="2" borderId="1" xfId="0" applyNumberFormat="1" applyFont="1" applyFill="1" applyBorder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center" vertical="center" wrapText="1"/>
    </xf>
    <xf numFmtId="164" fontId="5" fillId="4" borderId="1" xfId="1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164" fontId="2" fillId="5" borderId="1" xfId="1" applyNumberFormat="1" applyFont="1" applyFill="1" applyBorder="1" applyAlignment="1">
      <alignment horizontal="right" vertical="center"/>
    </xf>
    <xf numFmtId="164" fontId="3" fillId="0" borderId="1" xfId="1" applyNumberFormat="1" applyFont="1" applyBorder="1" applyAlignment="1">
      <alignment horizontal="right" vertical="center" wrapText="1"/>
    </xf>
    <xf numFmtId="0" fontId="3" fillId="0" borderId="0" xfId="0" applyFont="1" applyAlignment="1">
      <alignment vertical="center"/>
    </xf>
    <xf numFmtId="49" fontId="2" fillId="0" borderId="1" xfId="0" applyNumberFormat="1" applyFont="1" applyBorder="1" applyAlignment="1">
      <alignment horizontal="right" vertical="center"/>
    </xf>
    <xf numFmtId="165" fontId="2" fillId="0" borderId="1" xfId="1" applyNumberFormat="1" applyFont="1" applyFill="1" applyBorder="1" applyAlignment="1">
      <alignment horizontal="right" vertical="center"/>
    </xf>
    <xf numFmtId="164" fontId="2" fillId="0" borderId="5" xfId="1" applyNumberFormat="1" applyFont="1" applyFill="1" applyBorder="1" applyAlignment="1">
      <alignment horizontal="right" vertical="center"/>
    </xf>
    <xf numFmtId="43" fontId="2" fillId="0" borderId="1" xfId="1" applyFont="1" applyFill="1" applyBorder="1" applyAlignment="1">
      <alignment horizontal="right" vertical="center"/>
    </xf>
    <xf numFmtId="0" fontId="2" fillId="0" borderId="1" xfId="0" applyFont="1" applyBorder="1" applyAlignment="1">
      <alignment horizontal="right"/>
    </xf>
    <xf numFmtId="49" fontId="2" fillId="0" borderId="1" xfId="1" applyNumberFormat="1" applyFont="1" applyFill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49" fontId="2" fillId="0" borderId="1" xfId="1" applyNumberFormat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right"/>
    </xf>
    <xf numFmtId="164" fontId="3" fillId="0" borderId="0" xfId="1" applyNumberFormat="1" applyFont="1" applyAlignment="1">
      <alignment vertical="center"/>
    </xf>
    <xf numFmtId="49" fontId="3" fillId="0" borderId="0" xfId="0" applyNumberFormat="1" applyFont="1" applyAlignment="1">
      <alignment vertical="center"/>
    </xf>
    <xf numFmtId="0" fontId="2" fillId="6" borderId="1" xfId="0" applyFont="1" applyFill="1" applyBorder="1" applyAlignment="1">
      <alignment horizontal="right" vertical="center"/>
    </xf>
    <xf numFmtId="0" fontId="3" fillId="7" borderId="1" xfId="0" applyFont="1" applyFill="1" applyBorder="1" applyAlignment="1">
      <alignment horizontal="right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/>
    </xf>
    <xf numFmtId="164" fontId="2" fillId="0" borderId="2" xfId="1" applyNumberFormat="1" applyFont="1" applyBorder="1" applyAlignment="1">
      <alignment horizontal="center" vertical="center"/>
    </xf>
    <xf numFmtId="164" fontId="2" fillId="0" borderId="4" xfId="1" applyNumberFormat="1" applyFont="1" applyBorder="1" applyAlignment="1">
      <alignment horizontal="center" vertical="center"/>
    </xf>
    <xf numFmtId="164" fontId="2" fillId="0" borderId="3" xfId="1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 readingOrder="2"/>
    </xf>
    <xf numFmtId="0" fontId="4" fillId="2" borderId="3" xfId="0" applyFont="1" applyFill="1" applyBorder="1" applyAlignment="1">
      <alignment horizontal="center" vertical="center" wrapText="1" readingOrder="2"/>
    </xf>
    <xf numFmtId="0" fontId="4" fillId="0" borderId="5" xfId="0" applyFont="1" applyBorder="1" applyAlignment="1">
      <alignment horizontal="center" vertical="center" wrapText="1" readingOrder="2"/>
    </xf>
    <xf numFmtId="0" fontId="4" fillId="0" borderId="6" xfId="0" applyFont="1" applyBorder="1" applyAlignment="1">
      <alignment horizontal="center" vertical="center" wrapText="1" readingOrder="2"/>
    </xf>
    <xf numFmtId="0" fontId="4" fillId="0" borderId="7" xfId="0" applyFont="1" applyBorder="1" applyAlignment="1">
      <alignment horizontal="center" vertical="center" wrapText="1" readingOrder="2"/>
    </xf>
    <xf numFmtId="0" fontId="3" fillId="0" borderId="1" xfId="0" applyFont="1" applyBorder="1" applyAlignment="1">
      <alignment horizontal="center" vertical="center" wrapText="1" readingOrder="2"/>
    </xf>
    <xf numFmtId="0" fontId="4" fillId="2" borderId="5" xfId="0" applyFont="1" applyFill="1" applyBorder="1" applyAlignment="1">
      <alignment horizontal="center" vertical="center" wrapText="1" readingOrder="2"/>
    </xf>
    <xf numFmtId="0" fontId="4" fillId="2" borderId="6" xfId="0" applyFont="1" applyFill="1" applyBorder="1" applyAlignment="1">
      <alignment horizontal="center" vertical="center" wrapText="1" readingOrder="2"/>
    </xf>
    <xf numFmtId="0" fontId="4" fillId="2" borderId="7" xfId="0" applyFont="1" applyFill="1" applyBorder="1" applyAlignment="1">
      <alignment horizontal="center" vertical="center" wrapText="1" readingOrder="2"/>
    </xf>
    <xf numFmtId="0" fontId="3" fillId="0" borderId="2" xfId="0" applyFont="1" applyBorder="1" applyAlignment="1">
      <alignment horizontal="center" vertical="center" wrapText="1" readingOrder="2"/>
    </xf>
    <xf numFmtId="0" fontId="3" fillId="0" borderId="4" xfId="0" applyFont="1" applyBorder="1" applyAlignment="1">
      <alignment horizontal="center" vertical="center" wrapText="1" readingOrder="2"/>
    </xf>
    <xf numFmtId="0" fontId="3" fillId="0" borderId="3" xfId="0" applyFont="1" applyBorder="1" applyAlignment="1">
      <alignment horizontal="center" vertical="center" wrapText="1" readingOrder="2"/>
    </xf>
    <xf numFmtId="0" fontId="3" fillId="3" borderId="5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164" fontId="3" fillId="8" borderId="1" xfId="1" applyNumberFormat="1" applyFont="1" applyFill="1" applyBorder="1"/>
    <xf numFmtId="164" fontId="2" fillId="8" borderId="1" xfId="1" applyNumberFormat="1" applyFont="1" applyFill="1" applyBorder="1" applyAlignment="1">
      <alignment horizontal="center" vertical="center" readingOrder="1"/>
    </xf>
    <xf numFmtId="0" fontId="3" fillId="8" borderId="1" xfId="0" applyFont="1" applyFill="1" applyBorder="1"/>
    <xf numFmtId="164" fontId="2" fillId="8" borderId="1" xfId="1" applyNumberFormat="1" applyFont="1" applyFill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4AD89F-9DFF-4508-9206-97D31C63771A}">
  <dimension ref="A1:Y268"/>
  <sheetViews>
    <sheetView rightToLeft="1" tabSelected="1" workbookViewId="0">
      <selection activeCell="K14" sqref="K14"/>
    </sheetView>
  </sheetViews>
  <sheetFormatPr defaultRowHeight="18" x14ac:dyDescent="0.45"/>
  <cols>
    <col min="1" max="1" width="12.5" style="1" bestFit="1" customWidth="1"/>
    <col min="2" max="2" width="9" style="7"/>
    <col min="3" max="3" width="12.125" style="7" bestFit="1" customWidth="1"/>
    <col min="4" max="4" width="38.25" style="7" customWidth="1"/>
    <col min="5" max="6" width="9" style="1"/>
    <col min="7" max="8" width="9.125" style="1" bestFit="1" customWidth="1"/>
    <col min="9" max="10" width="15.375" style="1" bestFit="1" customWidth="1"/>
    <col min="11" max="11" width="10.375" style="1" customWidth="1"/>
    <col min="12" max="12" width="12" style="1" customWidth="1"/>
    <col min="13" max="18" width="9.125" style="1" bestFit="1" customWidth="1"/>
    <col min="19" max="19" width="10.375" style="1" bestFit="1" customWidth="1"/>
    <col min="20" max="21" width="9.125" style="1" bestFit="1" customWidth="1"/>
    <col min="22" max="22" width="15.75" style="7" customWidth="1"/>
    <col min="23" max="23" width="10.25" style="7" customWidth="1"/>
    <col min="24" max="24" width="11.375" style="7" customWidth="1"/>
    <col min="25" max="25" width="8.875" style="7" customWidth="1"/>
    <col min="26" max="16384" width="9" style="1"/>
  </cols>
  <sheetData>
    <row r="1" spans="1:25" ht="19.5" customHeight="1" x14ac:dyDescent="0.45">
      <c r="A1" s="13"/>
      <c r="B1" s="4"/>
      <c r="C1" s="4"/>
      <c r="D1" s="67" t="s">
        <v>196</v>
      </c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9"/>
      <c r="S1" s="70" t="s">
        <v>197</v>
      </c>
      <c r="T1" s="70"/>
      <c r="U1" s="70"/>
      <c r="V1" s="61" t="s">
        <v>255</v>
      </c>
      <c r="W1" s="61"/>
      <c r="X1" s="61"/>
      <c r="Y1" s="61"/>
    </row>
    <row r="2" spans="1:25" ht="19.5" customHeight="1" x14ac:dyDescent="0.45">
      <c r="A2" s="65" t="s">
        <v>198</v>
      </c>
      <c r="B2" s="65" t="s">
        <v>195</v>
      </c>
      <c r="C2" s="20" t="s">
        <v>199</v>
      </c>
      <c r="D2" s="65" t="s">
        <v>200</v>
      </c>
      <c r="E2" s="65" t="s">
        <v>201</v>
      </c>
      <c r="F2" s="65" t="s">
        <v>202</v>
      </c>
      <c r="G2" s="71" t="s">
        <v>203</v>
      </c>
      <c r="H2" s="72"/>
      <c r="I2" s="72"/>
      <c r="J2" s="73"/>
      <c r="K2" s="65" t="s">
        <v>204</v>
      </c>
      <c r="L2" s="65" t="s">
        <v>205</v>
      </c>
      <c r="M2" s="65" t="s">
        <v>206</v>
      </c>
      <c r="N2" s="71" t="s">
        <v>207</v>
      </c>
      <c r="O2" s="73"/>
      <c r="P2" s="65" t="s">
        <v>208</v>
      </c>
      <c r="Q2" s="65" t="s">
        <v>209</v>
      </c>
      <c r="R2" s="65" t="s">
        <v>210</v>
      </c>
      <c r="S2" s="65" t="s">
        <v>211</v>
      </c>
      <c r="T2" s="65" t="s">
        <v>212</v>
      </c>
      <c r="U2" s="65" t="s">
        <v>213</v>
      </c>
      <c r="V2" s="65" t="s">
        <v>254</v>
      </c>
      <c r="W2" s="65" t="s">
        <v>245</v>
      </c>
      <c r="X2" s="65" t="s">
        <v>246</v>
      </c>
      <c r="Y2" s="65" t="s">
        <v>247</v>
      </c>
    </row>
    <row r="3" spans="1:25" ht="82.5" customHeight="1" x14ac:dyDescent="0.45">
      <c r="A3" s="66"/>
      <c r="B3" s="66"/>
      <c r="C3" s="20" t="s">
        <v>214</v>
      </c>
      <c r="D3" s="66"/>
      <c r="E3" s="66"/>
      <c r="F3" s="66"/>
      <c r="G3" s="20" t="s">
        <v>215</v>
      </c>
      <c r="H3" s="20" t="s">
        <v>216</v>
      </c>
      <c r="I3" s="20" t="s">
        <v>217</v>
      </c>
      <c r="J3" s="20" t="s">
        <v>218</v>
      </c>
      <c r="K3" s="66"/>
      <c r="L3" s="66"/>
      <c r="M3" s="66"/>
      <c r="N3" s="20" t="s">
        <v>219</v>
      </c>
      <c r="O3" s="20" t="s">
        <v>220</v>
      </c>
      <c r="P3" s="66"/>
      <c r="Q3" s="66"/>
      <c r="R3" s="66"/>
      <c r="S3" s="66"/>
      <c r="T3" s="66"/>
      <c r="U3" s="66"/>
      <c r="V3" s="66"/>
      <c r="W3" s="66"/>
      <c r="X3" s="66"/>
      <c r="Y3" s="66"/>
    </row>
    <row r="4" spans="1:25" x14ac:dyDescent="0.45">
      <c r="A4" s="74" t="s">
        <v>233</v>
      </c>
      <c r="B4" s="59">
        <v>1</v>
      </c>
      <c r="C4" s="56" t="s">
        <v>231</v>
      </c>
      <c r="D4" s="56" t="s">
        <v>277</v>
      </c>
      <c r="E4" s="56"/>
      <c r="F4" s="56"/>
      <c r="G4" s="12">
        <v>0</v>
      </c>
      <c r="H4" s="12">
        <v>0</v>
      </c>
      <c r="I4" s="83">
        <v>51759196100</v>
      </c>
      <c r="J4" s="83">
        <v>51759196100</v>
      </c>
      <c r="K4" s="84" t="s">
        <v>495</v>
      </c>
      <c r="L4" s="85" t="s">
        <v>259</v>
      </c>
      <c r="M4" s="12" t="s">
        <v>222</v>
      </c>
      <c r="N4" s="12" t="s">
        <v>222</v>
      </c>
      <c r="O4" s="2" t="s">
        <v>222</v>
      </c>
      <c r="P4" s="2">
        <v>0</v>
      </c>
      <c r="Q4" s="12">
        <v>0</v>
      </c>
      <c r="R4" s="12">
        <v>0</v>
      </c>
      <c r="S4" s="12">
        <v>0</v>
      </c>
      <c r="T4" s="12">
        <v>0</v>
      </c>
      <c r="U4" s="12">
        <v>0</v>
      </c>
      <c r="V4" s="12" t="s">
        <v>222</v>
      </c>
      <c r="W4" s="10" t="s">
        <v>248</v>
      </c>
      <c r="X4" s="56" t="s">
        <v>249</v>
      </c>
      <c r="Y4" s="56" t="s">
        <v>249</v>
      </c>
    </row>
    <row r="5" spans="1:25" x14ac:dyDescent="0.45">
      <c r="A5" s="75"/>
      <c r="B5" s="60"/>
      <c r="C5" s="57"/>
      <c r="D5" s="57"/>
      <c r="E5" s="57"/>
      <c r="F5" s="57"/>
      <c r="G5" s="12">
        <v>0</v>
      </c>
      <c r="H5" s="12">
        <v>0</v>
      </c>
      <c r="I5" s="12">
        <v>5622575000</v>
      </c>
      <c r="J5" s="2">
        <v>5622575000</v>
      </c>
      <c r="K5" s="2" t="s">
        <v>494</v>
      </c>
      <c r="L5" s="3" t="s">
        <v>257</v>
      </c>
      <c r="M5" s="12" t="s">
        <v>222</v>
      </c>
      <c r="N5" s="12" t="s">
        <v>222</v>
      </c>
      <c r="O5" s="2" t="s">
        <v>222</v>
      </c>
      <c r="P5" s="2">
        <v>0</v>
      </c>
      <c r="Q5" s="12">
        <v>0</v>
      </c>
      <c r="R5" s="12">
        <v>0</v>
      </c>
      <c r="S5" s="12">
        <v>0</v>
      </c>
      <c r="T5" s="12">
        <v>0</v>
      </c>
      <c r="U5" s="12">
        <v>0</v>
      </c>
      <c r="V5" s="12" t="s">
        <v>222</v>
      </c>
      <c r="W5" s="10" t="s">
        <v>250</v>
      </c>
      <c r="X5" s="57"/>
      <c r="Y5" s="57"/>
    </row>
    <row r="6" spans="1:25" x14ac:dyDescent="0.45">
      <c r="A6" s="75"/>
      <c r="B6" s="6">
        <v>2</v>
      </c>
      <c r="C6" s="10" t="s">
        <v>231</v>
      </c>
      <c r="D6" s="10" t="s">
        <v>1</v>
      </c>
      <c r="E6" s="10"/>
      <c r="F6" s="10"/>
      <c r="G6" s="12">
        <v>0</v>
      </c>
      <c r="H6" s="12">
        <v>0</v>
      </c>
      <c r="I6" s="86">
        <v>9238026954</v>
      </c>
      <c r="J6" s="86">
        <v>9238026954</v>
      </c>
      <c r="K6" s="85" t="s">
        <v>258</v>
      </c>
      <c r="L6" s="85" t="s">
        <v>259</v>
      </c>
      <c r="M6" s="12" t="s">
        <v>222</v>
      </c>
      <c r="N6" s="2" t="s">
        <v>222</v>
      </c>
      <c r="O6" s="2" t="s">
        <v>222</v>
      </c>
      <c r="P6" s="12">
        <v>0</v>
      </c>
      <c r="Q6" s="12">
        <v>0</v>
      </c>
      <c r="R6" s="12">
        <v>0</v>
      </c>
      <c r="S6" s="12">
        <v>0</v>
      </c>
      <c r="T6" s="12">
        <v>0</v>
      </c>
      <c r="U6" s="12">
        <v>0</v>
      </c>
      <c r="V6" s="25" t="s">
        <v>222</v>
      </c>
      <c r="W6" s="10" t="s">
        <v>248</v>
      </c>
      <c r="X6" s="10" t="s">
        <v>249</v>
      </c>
      <c r="Y6" s="10" t="s">
        <v>249</v>
      </c>
    </row>
    <row r="7" spans="1:25" x14ac:dyDescent="0.45">
      <c r="A7" s="75"/>
      <c r="B7" s="59">
        <v>3</v>
      </c>
      <c r="C7" s="56" t="s">
        <v>231</v>
      </c>
      <c r="D7" s="56" t="s">
        <v>286</v>
      </c>
      <c r="E7" s="56"/>
      <c r="F7" s="56"/>
      <c r="G7" s="12">
        <v>0</v>
      </c>
      <c r="H7" s="12">
        <v>0</v>
      </c>
      <c r="I7" s="83">
        <v>1000</v>
      </c>
      <c r="J7" s="83">
        <v>1000</v>
      </c>
      <c r="K7" s="86" t="s">
        <v>229</v>
      </c>
      <c r="L7" s="85" t="s">
        <v>259</v>
      </c>
      <c r="M7" s="12" t="s">
        <v>222</v>
      </c>
      <c r="N7" s="2" t="s">
        <v>222</v>
      </c>
      <c r="O7" s="2" t="s">
        <v>222</v>
      </c>
      <c r="P7" s="12">
        <v>0</v>
      </c>
      <c r="Q7" s="12">
        <v>0</v>
      </c>
      <c r="R7" s="12">
        <v>0</v>
      </c>
      <c r="S7" s="12">
        <v>0</v>
      </c>
      <c r="T7" s="12">
        <v>0</v>
      </c>
      <c r="U7" s="12">
        <v>0</v>
      </c>
      <c r="V7" s="25" t="s">
        <v>222</v>
      </c>
      <c r="W7" s="10" t="s">
        <v>248</v>
      </c>
      <c r="X7" s="56" t="s">
        <v>249</v>
      </c>
      <c r="Y7" s="56" t="s">
        <v>249</v>
      </c>
    </row>
    <row r="8" spans="1:25" x14ac:dyDescent="0.45">
      <c r="A8" s="75"/>
      <c r="B8" s="60"/>
      <c r="C8" s="57"/>
      <c r="D8" s="57"/>
      <c r="E8" s="57"/>
      <c r="F8" s="57"/>
      <c r="G8" s="12">
        <v>0</v>
      </c>
      <c r="H8" s="12">
        <v>0</v>
      </c>
      <c r="I8" s="12">
        <v>400001000</v>
      </c>
      <c r="J8" s="2">
        <v>400001000</v>
      </c>
      <c r="K8" s="2" t="s">
        <v>229</v>
      </c>
      <c r="L8" s="3" t="s">
        <v>257</v>
      </c>
      <c r="M8" s="12">
        <v>0</v>
      </c>
      <c r="N8" s="12">
        <v>0</v>
      </c>
      <c r="O8" s="2">
        <v>0</v>
      </c>
      <c r="P8" s="2">
        <v>0</v>
      </c>
      <c r="Q8" s="12">
        <v>0</v>
      </c>
      <c r="R8" s="12">
        <v>0</v>
      </c>
      <c r="S8" s="12">
        <v>0</v>
      </c>
      <c r="T8" s="12">
        <v>0</v>
      </c>
      <c r="U8" s="12">
        <v>0</v>
      </c>
      <c r="V8" s="12">
        <v>0</v>
      </c>
      <c r="W8" s="10" t="s">
        <v>250</v>
      </c>
      <c r="X8" s="57"/>
      <c r="Y8" s="57"/>
    </row>
    <row r="9" spans="1:25" x14ac:dyDescent="0.45">
      <c r="A9" s="75"/>
      <c r="B9" s="32">
        <v>4</v>
      </c>
      <c r="C9" s="21" t="s">
        <v>231</v>
      </c>
      <c r="D9" s="10" t="s">
        <v>256</v>
      </c>
      <c r="E9" s="10"/>
      <c r="F9" s="10"/>
      <c r="G9" s="12">
        <v>0</v>
      </c>
      <c r="H9" s="12">
        <v>0</v>
      </c>
      <c r="I9" s="86">
        <v>350000000</v>
      </c>
      <c r="J9" s="86">
        <v>350000000</v>
      </c>
      <c r="K9" s="85" t="s">
        <v>221</v>
      </c>
      <c r="L9" s="85" t="s">
        <v>259</v>
      </c>
      <c r="M9" s="12">
        <v>0</v>
      </c>
      <c r="N9" s="2">
        <v>0</v>
      </c>
      <c r="O9" s="2">
        <v>0</v>
      </c>
      <c r="P9" s="12">
        <v>0</v>
      </c>
      <c r="Q9" s="12">
        <v>0</v>
      </c>
      <c r="R9" s="12">
        <v>0</v>
      </c>
      <c r="S9" s="12">
        <v>0</v>
      </c>
      <c r="T9" s="12">
        <v>0</v>
      </c>
      <c r="U9" s="12">
        <v>0</v>
      </c>
      <c r="V9" s="27">
        <v>0</v>
      </c>
      <c r="W9" s="10" t="s">
        <v>248</v>
      </c>
      <c r="X9" s="10" t="s">
        <v>249</v>
      </c>
      <c r="Y9" s="10" t="s">
        <v>249</v>
      </c>
    </row>
    <row r="10" spans="1:25" ht="18" customHeight="1" x14ac:dyDescent="0.45">
      <c r="A10" s="76"/>
      <c r="B10" s="77" t="s">
        <v>223</v>
      </c>
      <c r="C10" s="78"/>
      <c r="D10" s="78"/>
      <c r="E10" s="78"/>
      <c r="F10" s="79"/>
      <c r="G10" s="11">
        <v>0</v>
      </c>
      <c r="H10" s="11">
        <v>0</v>
      </c>
      <c r="I10" s="11">
        <f>SUM(I4:I9)</f>
        <v>67369800054</v>
      </c>
      <c r="J10" s="11">
        <f>SUM(J4:J9)</f>
        <v>67369800054</v>
      </c>
      <c r="K10" s="5" t="s">
        <v>222</v>
      </c>
      <c r="L10" s="5" t="s">
        <v>222</v>
      </c>
      <c r="M10" s="5" t="s">
        <v>222</v>
      </c>
      <c r="N10" s="29">
        <v>0</v>
      </c>
      <c r="O10" s="29" t="s">
        <v>222</v>
      </c>
      <c r="P10" s="29" t="s">
        <v>222</v>
      </c>
      <c r="Q10" s="29" t="s">
        <v>222</v>
      </c>
      <c r="R10" s="29" t="s">
        <v>222</v>
      </c>
      <c r="S10" s="29">
        <v>0</v>
      </c>
      <c r="T10" s="5" t="s">
        <v>222</v>
      </c>
      <c r="U10" s="5" t="s">
        <v>222</v>
      </c>
      <c r="V10" s="29" t="s">
        <v>222</v>
      </c>
      <c r="W10" s="5" t="s">
        <v>222</v>
      </c>
      <c r="X10" s="5" t="s">
        <v>222</v>
      </c>
      <c r="Y10" s="5" t="s">
        <v>222</v>
      </c>
    </row>
    <row r="11" spans="1:25" x14ac:dyDescent="0.45">
      <c r="A11" s="74" t="s">
        <v>226</v>
      </c>
      <c r="B11" s="56">
        <v>1</v>
      </c>
      <c r="C11" s="56" t="s">
        <v>231</v>
      </c>
      <c r="D11" s="56" t="s">
        <v>1</v>
      </c>
      <c r="E11" s="56"/>
      <c r="F11" s="56"/>
      <c r="G11" s="12">
        <v>0</v>
      </c>
      <c r="H11" s="12">
        <v>0</v>
      </c>
      <c r="I11" s="2">
        <v>1417127017</v>
      </c>
      <c r="J11" s="2">
        <v>1417127017</v>
      </c>
      <c r="K11" s="56" t="s">
        <v>184</v>
      </c>
      <c r="L11" s="3" t="s">
        <v>234</v>
      </c>
      <c r="M11" s="12" t="s">
        <v>222</v>
      </c>
      <c r="N11" s="2" t="s">
        <v>222</v>
      </c>
      <c r="O11" s="2" t="s">
        <v>222</v>
      </c>
      <c r="P11" s="12">
        <v>0</v>
      </c>
      <c r="Q11" s="12">
        <v>0</v>
      </c>
      <c r="R11" s="12">
        <v>0</v>
      </c>
      <c r="S11" s="12">
        <v>0</v>
      </c>
      <c r="T11" s="12">
        <v>0</v>
      </c>
      <c r="U11" s="12">
        <v>0</v>
      </c>
      <c r="V11" s="62">
        <v>0</v>
      </c>
      <c r="W11" s="56" t="s">
        <v>253</v>
      </c>
      <c r="X11" s="56" t="s">
        <v>249</v>
      </c>
      <c r="Y11" s="56" t="s">
        <v>249</v>
      </c>
    </row>
    <row r="12" spans="1:25" x14ac:dyDescent="0.45">
      <c r="A12" s="75"/>
      <c r="B12" s="57"/>
      <c r="C12" s="57"/>
      <c r="D12" s="57"/>
      <c r="E12" s="57"/>
      <c r="F12" s="57"/>
      <c r="G12" s="12">
        <v>0</v>
      </c>
      <c r="H12" s="12">
        <v>0</v>
      </c>
      <c r="I12" s="2">
        <v>414851694474</v>
      </c>
      <c r="J12" s="2">
        <v>414851694474</v>
      </c>
      <c r="K12" s="57"/>
      <c r="L12" s="3" t="s">
        <v>174</v>
      </c>
      <c r="M12" s="12">
        <v>0</v>
      </c>
      <c r="N12" s="2">
        <v>0</v>
      </c>
      <c r="O12" s="2">
        <v>0</v>
      </c>
      <c r="P12" s="12">
        <v>0</v>
      </c>
      <c r="Q12" s="12">
        <v>0</v>
      </c>
      <c r="R12" s="12">
        <v>0</v>
      </c>
      <c r="S12" s="12">
        <v>414852</v>
      </c>
      <c r="T12" s="12">
        <v>0</v>
      </c>
      <c r="U12" s="12">
        <v>0</v>
      </c>
      <c r="V12" s="64"/>
      <c r="W12" s="57">
        <v>0</v>
      </c>
      <c r="X12" s="57">
        <v>0</v>
      </c>
      <c r="Y12" s="57">
        <v>0</v>
      </c>
    </row>
    <row r="13" spans="1:25" x14ac:dyDescent="0.45">
      <c r="A13" s="75"/>
      <c r="B13" s="10">
        <v>2</v>
      </c>
      <c r="C13" s="10" t="s">
        <v>231</v>
      </c>
      <c r="D13" s="10" t="s">
        <v>0</v>
      </c>
      <c r="E13" s="10"/>
      <c r="F13" s="10"/>
      <c r="G13" s="12">
        <v>0</v>
      </c>
      <c r="H13" s="12">
        <v>0</v>
      </c>
      <c r="I13" s="2">
        <v>434213219485</v>
      </c>
      <c r="J13" s="2">
        <v>434213219485</v>
      </c>
      <c r="K13" s="9" t="s">
        <v>184</v>
      </c>
      <c r="L13" s="3" t="s">
        <v>169</v>
      </c>
      <c r="M13" s="12" t="s">
        <v>222</v>
      </c>
      <c r="N13" s="2" t="s">
        <v>222</v>
      </c>
      <c r="O13" s="2" t="s">
        <v>222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2">
        <v>0</v>
      </c>
      <c r="V13" s="25">
        <v>0</v>
      </c>
      <c r="W13" s="10" t="s">
        <v>250</v>
      </c>
      <c r="X13" s="10" t="s">
        <v>249</v>
      </c>
      <c r="Y13" s="10" t="s">
        <v>249</v>
      </c>
    </row>
    <row r="14" spans="1:25" x14ac:dyDescent="0.45">
      <c r="A14" s="75"/>
      <c r="B14" s="56">
        <v>3</v>
      </c>
      <c r="C14" s="56" t="s">
        <v>231</v>
      </c>
      <c r="D14" s="56" t="s">
        <v>10</v>
      </c>
      <c r="E14" s="56"/>
      <c r="F14" s="56"/>
      <c r="G14" s="12">
        <v>0</v>
      </c>
      <c r="H14" s="12">
        <v>0</v>
      </c>
      <c r="I14" s="2">
        <v>100000000</v>
      </c>
      <c r="J14" s="2">
        <v>100000000</v>
      </c>
      <c r="K14" s="3" t="s">
        <v>225</v>
      </c>
      <c r="L14" s="3" t="s">
        <v>170</v>
      </c>
      <c r="M14" s="12" t="s">
        <v>222</v>
      </c>
      <c r="N14" s="2" t="s">
        <v>222</v>
      </c>
      <c r="O14" s="2" t="s">
        <v>222</v>
      </c>
      <c r="P14" s="12">
        <v>0</v>
      </c>
      <c r="Q14" s="12">
        <v>0</v>
      </c>
      <c r="R14" s="12">
        <v>0</v>
      </c>
      <c r="S14" s="12">
        <v>100</v>
      </c>
      <c r="T14" s="12">
        <v>0</v>
      </c>
      <c r="U14" s="12">
        <v>0</v>
      </c>
      <c r="V14" s="62">
        <v>470000000000</v>
      </c>
      <c r="W14" s="56" t="s">
        <v>250</v>
      </c>
      <c r="X14" s="56" t="s">
        <v>249</v>
      </c>
      <c r="Y14" s="56" t="s">
        <v>252</v>
      </c>
    </row>
    <row r="15" spans="1:25" x14ac:dyDescent="0.45">
      <c r="A15" s="75"/>
      <c r="B15" s="58"/>
      <c r="C15" s="58"/>
      <c r="D15" s="58"/>
      <c r="E15" s="58"/>
      <c r="F15" s="58"/>
      <c r="G15" s="12">
        <v>0</v>
      </c>
      <c r="H15" s="12">
        <v>0</v>
      </c>
      <c r="I15" s="2">
        <v>420000000</v>
      </c>
      <c r="J15" s="2">
        <v>420000000</v>
      </c>
      <c r="K15" s="3" t="s">
        <v>225</v>
      </c>
      <c r="L15" s="3" t="s">
        <v>173</v>
      </c>
      <c r="M15" s="12" t="s">
        <v>222</v>
      </c>
      <c r="N15" s="2" t="s">
        <v>222</v>
      </c>
      <c r="O15" s="2" t="s">
        <v>222</v>
      </c>
      <c r="P15" s="12">
        <v>0</v>
      </c>
      <c r="Q15" s="12">
        <v>0</v>
      </c>
      <c r="R15" s="12">
        <v>0</v>
      </c>
      <c r="S15" s="12">
        <v>420</v>
      </c>
      <c r="T15" s="12">
        <v>0</v>
      </c>
      <c r="U15" s="12">
        <v>0</v>
      </c>
      <c r="V15" s="63"/>
      <c r="W15" s="58">
        <v>0</v>
      </c>
      <c r="X15" s="58">
        <v>0</v>
      </c>
      <c r="Y15" s="58">
        <v>0</v>
      </c>
    </row>
    <row r="16" spans="1:25" x14ac:dyDescent="0.45">
      <c r="A16" s="75"/>
      <c r="B16" s="58"/>
      <c r="C16" s="58"/>
      <c r="D16" s="58"/>
      <c r="E16" s="58"/>
      <c r="F16" s="58"/>
      <c r="G16" s="12">
        <v>0</v>
      </c>
      <c r="H16" s="12">
        <v>0</v>
      </c>
      <c r="I16" s="2">
        <v>436750000</v>
      </c>
      <c r="J16" s="2">
        <v>436750000</v>
      </c>
      <c r="K16" s="3" t="s">
        <v>225</v>
      </c>
      <c r="L16" s="3" t="s">
        <v>174</v>
      </c>
      <c r="M16" s="12" t="s">
        <v>222</v>
      </c>
      <c r="N16" s="2" t="s">
        <v>222</v>
      </c>
      <c r="O16" s="2" t="s">
        <v>222</v>
      </c>
      <c r="P16" s="12">
        <v>0</v>
      </c>
      <c r="Q16" s="12">
        <v>0</v>
      </c>
      <c r="R16" s="12">
        <v>0</v>
      </c>
      <c r="S16" s="12">
        <v>436.75</v>
      </c>
      <c r="T16" s="12">
        <v>0</v>
      </c>
      <c r="U16" s="12">
        <v>0</v>
      </c>
      <c r="V16" s="63"/>
      <c r="W16" s="58">
        <v>0</v>
      </c>
      <c r="X16" s="58">
        <v>0</v>
      </c>
      <c r="Y16" s="58">
        <v>0</v>
      </c>
    </row>
    <row r="17" spans="1:25" x14ac:dyDescent="0.45">
      <c r="A17" s="75"/>
      <c r="B17" s="57"/>
      <c r="C17" s="57"/>
      <c r="D17" s="57"/>
      <c r="E17" s="57"/>
      <c r="F17" s="57"/>
      <c r="G17" s="12">
        <v>0</v>
      </c>
      <c r="H17" s="12">
        <v>0</v>
      </c>
      <c r="I17" s="2">
        <v>321248287878</v>
      </c>
      <c r="J17" s="2">
        <v>321248287878</v>
      </c>
      <c r="K17" s="9" t="s">
        <v>185</v>
      </c>
      <c r="L17" s="3" t="s">
        <v>175</v>
      </c>
      <c r="M17" s="12" t="s">
        <v>222</v>
      </c>
      <c r="N17" s="2" t="s">
        <v>222</v>
      </c>
      <c r="O17" s="2" t="s">
        <v>222</v>
      </c>
      <c r="P17" s="12">
        <v>0</v>
      </c>
      <c r="Q17" s="12">
        <v>0</v>
      </c>
      <c r="R17" s="12">
        <v>0</v>
      </c>
      <c r="S17" s="12">
        <v>321248.287878</v>
      </c>
      <c r="T17" s="12">
        <v>0</v>
      </c>
      <c r="U17" s="12">
        <v>0</v>
      </c>
      <c r="V17" s="64"/>
      <c r="W17" s="57">
        <v>0</v>
      </c>
      <c r="X17" s="57">
        <v>0</v>
      </c>
      <c r="Y17" s="57">
        <v>0</v>
      </c>
    </row>
    <row r="18" spans="1:25" x14ac:dyDescent="0.45">
      <c r="A18" s="75"/>
      <c r="B18" s="56">
        <v>4</v>
      </c>
      <c r="C18" s="56" t="s">
        <v>231</v>
      </c>
      <c r="D18" s="56" t="s">
        <v>3</v>
      </c>
      <c r="E18" s="56"/>
      <c r="F18" s="56"/>
      <c r="G18" s="12">
        <v>0</v>
      </c>
      <c r="H18" s="12">
        <v>0</v>
      </c>
      <c r="I18" s="2">
        <v>700000000</v>
      </c>
      <c r="J18" s="2">
        <v>700000000</v>
      </c>
      <c r="K18" s="2" t="s">
        <v>221</v>
      </c>
      <c r="L18" s="3" t="s">
        <v>257</v>
      </c>
      <c r="M18" s="12">
        <v>0</v>
      </c>
      <c r="N18" s="2">
        <v>0</v>
      </c>
      <c r="O18" s="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2">
        <v>0</v>
      </c>
      <c r="V18" s="62">
        <v>540000000000</v>
      </c>
      <c r="W18" s="62" t="s">
        <v>250</v>
      </c>
      <c r="X18" s="62" t="s">
        <v>249</v>
      </c>
      <c r="Y18" s="62" t="s">
        <v>252</v>
      </c>
    </row>
    <row r="19" spans="1:25" x14ac:dyDescent="0.45">
      <c r="A19" s="75"/>
      <c r="B19" s="58"/>
      <c r="C19" s="58"/>
      <c r="D19" s="58"/>
      <c r="E19" s="58"/>
      <c r="F19" s="58"/>
      <c r="G19" s="12">
        <v>0</v>
      </c>
      <c r="H19" s="12">
        <v>0</v>
      </c>
      <c r="I19" s="2">
        <v>3415000000</v>
      </c>
      <c r="J19" s="2">
        <v>3415000000</v>
      </c>
      <c r="K19" s="2" t="s">
        <v>221</v>
      </c>
      <c r="L19" s="3" t="s">
        <v>234</v>
      </c>
      <c r="M19" s="12">
        <v>0</v>
      </c>
      <c r="N19" s="2">
        <v>0</v>
      </c>
      <c r="O19" s="2">
        <v>0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63"/>
      <c r="W19" s="63">
        <v>0</v>
      </c>
      <c r="X19" s="63">
        <v>0</v>
      </c>
      <c r="Y19" s="63">
        <v>0</v>
      </c>
    </row>
    <row r="20" spans="1:25" x14ac:dyDescent="0.45">
      <c r="A20" s="75"/>
      <c r="B20" s="58"/>
      <c r="C20" s="58"/>
      <c r="D20" s="58"/>
      <c r="E20" s="58"/>
      <c r="F20" s="58"/>
      <c r="G20" s="12">
        <v>0</v>
      </c>
      <c r="H20" s="12">
        <v>0</v>
      </c>
      <c r="I20" s="2">
        <v>24681673810</v>
      </c>
      <c r="J20" s="2">
        <v>24681673810</v>
      </c>
      <c r="K20" s="3" t="s">
        <v>225</v>
      </c>
      <c r="L20" s="3" t="s">
        <v>168</v>
      </c>
      <c r="M20" s="12" t="s">
        <v>222</v>
      </c>
      <c r="N20" s="2" t="s">
        <v>222</v>
      </c>
      <c r="O20" s="2" t="s">
        <v>222</v>
      </c>
      <c r="P20" s="12">
        <v>0</v>
      </c>
      <c r="Q20" s="12">
        <v>0</v>
      </c>
      <c r="R20" s="12">
        <v>0</v>
      </c>
      <c r="S20" s="12">
        <v>24681.67381</v>
      </c>
      <c r="T20" s="12">
        <v>0</v>
      </c>
      <c r="U20" s="12">
        <v>0</v>
      </c>
      <c r="V20" s="63"/>
      <c r="W20" s="63">
        <v>0</v>
      </c>
      <c r="X20" s="63">
        <v>0</v>
      </c>
      <c r="Y20" s="63">
        <v>0</v>
      </c>
    </row>
    <row r="21" spans="1:25" x14ac:dyDescent="0.45">
      <c r="A21" s="75"/>
      <c r="B21" s="58"/>
      <c r="C21" s="58"/>
      <c r="D21" s="58"/>
      <c r="E21" s="58"/>
      <c r="F21" s="58"/>
      <c r="G21" s="12">
        <v>0</v>
      </c>
      <c r="H21" s="12">
        <v>0</v>
      </c>
      <c r="I21" s="2">
        <v>215064526</v>
      </c>
      <c r="J21" s="2">
        <v>215064526</v>
      </c>
      <c r="K21" s="3" t="s">
        <v>225</v>
      </c>
      <c r="L21" s="3" t="s">
        <v>169</v>
      </c>
      <c r="M21" s="12" t="s">
        <v>222</v>
      </c>
      <c r="N21" s="2" t="s">
        <v>222</v>
      </c>
      <c r="O21" s="2" t="s">
        <v>222</v>
      </c>
      <c r="P21" s="12">
        <v>0</v>
      </c>
      <c r="Q21" s="12">
        <v>0</v>
      </c>
      <c r="R21" s="12">
        <v>0</v>
      </c>
      <c r="S21" s="12">
        <v>215.064526</v>
      </c>
      <c r="T21" s="12">
        <v>0</v>
      </c>
      <c r="U21" s="12">
        <v>0</v>
      </c>
      <c r="V21" s="63"/>
      <c r="W21" s="63">
        <v>0</v>
      </c>
      <c r="X21" s="63">
        <v>0</v>
      </c>
      <c r="Y21" s="63">
        <v>0</v>
      </c>
    </row>
    <row r="22" spans="1:25" x14ac:dyDescent="0.45">
      <c r="A22" s="75"/>
      <c r="B22" s="58"/>
      <c r="C22" s="58"/>
      <c r="D22" s="58"/>
      <c r="E22" s="58"/>
      <c r="F22" s="58"/>
      <c r="G22" s="12">
        <v>0</v>
      </c>
      <c r="H22" s="12">
        <v>0</v>
      </c>
      <c r="I22" s="2">
        <v>1105550194</v>
      </c>
      <c r="J22" s="2">
        <v>1105550194</v>
      </c>
      <c r="K22" s="3" t="s">
        <v>225</v>
      </c>
      <c r="L22" s="3" t="s">
        <v>170</v>
      </c>
      <c r="M22" s="12" t="s">
        <v>222</v>
      </c>
      <c r="N22" s="2" t="s">
        <v>222</v>
      </c>
      <c r="O22" s="2" t="s">
        <v>222</v>
      </c>
      <c r="P22" s="12">
        <v>0</v>
      </c>
      <c r="Q22" s="12">
        <v>0</v>
      </c>
      <c r="R22" s="12">
        <v>0</v>
      </c>
      <c r="S22" s="12">
        <v>1105.5501939999999</v>
      </c>
      <c r="T22" s="12">
        <v>0</v>
      </c>
      <c r="U22" s="12">
        <v>0</v>
      </c>
      <c r="V22" s="63"/>
      <c r="W22" s="63">
        <v>0</v>
      </c>
      <c r="X22" s="63">
        <v>0</v>
      </c>
      <c r="Y22" s="63">
        <v>0</v>
      </c>
    </row>
    <row r="23" spans="1:25" x14ac:dyDescent="0.45">
      <c r="A23" s="75"/>
      <c r="B23" s="58"/>
      <c r="C23" s="58"/>
      <c r="D23" s="58"/>
      <c r="E23" s="58"/>
      <c r="F23" s="58"/>
      <c r="G23" s="12">
        <v>0</v>
      </c>
      <c r="H23" s="12">
        <v>0</v>
      </c>
      <c r="I23" s="2">
        <v>2011657716</v>
      </c>
      <c r="J23" s="2">
        <v>2011657716</v>
      </c>
      <c r="K23" s="3" t="s">
        <v>225</v>
      </c>
      <c r="L23" s="3" t="s">
        <v>171</v>
      </c>
      <c r="M23" s="12" t="s">
        <v>222</v>
      </c>
      <c r="N23" s="2" t="s">
        <v>222</v>
      </c>
      <c r="O23" s="2" t="s">
        <v>222</v>
      </c>
      <c r="P23" s="12">
        <v>0</v>
      </c>
      <c r="Q23" s="12">
        <v>0</v>
      </c>
      <c r="R23" s="12">
        <v>0</v>
      </c>
      <c r="S23" s="12">
        <v>2011.6577159999999</v>
      </c>
      <c r="T23" s="12">
        <v>0</v>
      </c>
      <c r="U23" s="12">
        <v>0</v>
      </c>
      <c r="V23" s="63"/>
      <c r="W23" s="63">
        <v>0</v>
      </c>
      <c r="X23" s="63">
        <v>0</v>
      </c>
      <c r="Y23" s="63">
        <v>0</v>
      </c>
    </row>
    <row r="24" spans="1:25" x14ac:dyDescent="0.45">
      <c r="A24" s="75"/>
      <c r="B24" s="58"/>
      <c r="C24" s="58"/>
      <c r="D24" s="58"/>
      <c r="E24" s="58"/>
      <c r="F24" s="58"/>
      <c r="G24" s="12">
        <v>0</v>
      </c>
      <c r="H24" s="12">
        <v>0</v>
      </c>
      <c r="I24" s="2">
        <v>2387451611</v>
      </c>
      <c r="J24" s="2">
        <v>2387451611</v>
      </c>
      <c r="K24" s="3" t="s">
        <v>225</v>
      </c>
      <c r="L24" s="3" t="s">
        <v>172</v>
      </c>
      <c r="M24" s="12" t="s">
        <v>222</v>
      </c>
      <c r="N24" s="2" t="s">
        <v>222</v>
      </c>
      <c r="O24" s="2" t="s">
        <v>222</v>
      </c>
      <c r="P24" s="12">
        <v>0</v>
      </c>
      <c r="Q24" s="12">
        <v>0</v>
      </c>
      <c r="R24" s="12">
        <v>0</v>
      </c>
      <c r="S24" s="12">
        <v>2387.451611</v>
      </c>
      <c r="T24" s="12">
        <v>0</v>
      </c>
      <c r="U24" s="12">
        <v>0</v>
      </c>
      <c r="V24" s="63"/>
      <c r="W24" s="63">
        <v>0</v>
      </c>
      <c r="X24" s="63">
        <v>0</v>
      </c>
      <c r="Y24" s="63">
        <v>0</v>
      </c>
    </row>
    <row r="25" spans="1:25" x14ac:dyDescent="0.45">
      <c r="A25" s="75"/>
      <c r="B25" s="58"/>
      <c r="C25" s="58"/>
      <c r="D25" s="58"/>
      <c r="E25" s="58"/>
      <c r="F25" s="58"/>
      <c r="G25" s="12">
        <v>0</v>
      </c>
      <c r="H25" s="12">
        <v>0</v>
      </c>
      <c r="I25" s="2">
        <v>3161824780</v>
      </c>
      <c r="J25" s="2">
        <v>3161824780</v>
      </c>
      <c r="K25" s="3" t="s">
        <v>225</v>
      </c>
      <c r="L25" s="3" t="s">
        <v>173</v>
      </c>
      <c r="M25" s="12" t="s">
        <v>222</v>
      </c>
      <c r="N25" s="2" t="s">
        <v>222</v>
      </c>
      <c r="O25" s="2" t="s">
        <v>222</v>
      </c>
      <c r="P25" s="12">
        <v>0</v>
      </c>
      <c r="Q25" s="12">
        <v>0</v>
      </c>
      <c r="R25" s="12">
        <v>0</v>
      </c>
      <c r="S25" s="12">
        <v>3161.8247799999999</v>
      </c>
      <c r="T25" s="12">
        <v>0</v>
      </c>
      <c r="U25" s="12">
        <v>0</v>
      </c>
      <c r="V25" s="63"/>
      <c r="W25" s="63">
        <v>0</v>
      </c>
      <c r="X25" s="63">
        <v>0</v>
      </c>
      <c r="Y25" s="63">
        <v>0</v>
      </c>
    </row>
    <row r="26" spans="1:25" x14ac:dyDescent="0.45">
      <c r="A26" s="75"/>
      <c r="B26" s="58"/>
      <c r="C26" s="58"/>
      <c r="D26" s="58"/>
      <c r="E26" s="58"/>
      <c r="F26" s="58"/>
      <c r="G26" s="12">
        <v>0</v>
      </c>
      <c r="H26" s="12">
        <v>0</v>
      </c>
      <c r="I26" s="2">
        <v>321951151</v>
      </c>
      <c r="J26" s="2">
        <v>321951151</v>
      </c>
      <c r="K26" s="3" t="s">
        <v>225</v>
      </c>
      <c r="L26" s="3" t="s">
        <v>174</v>
      </c>
      <c r="M26" s="12" t="s">
        <v>222</v>
      </c>
      <c r="N26" s="2" t="s">
        <v>222</v>
      </c>
      <c r="O26" s="2" t="s">
        <v>222</v>
      </c>
      <c r="P26" s="12">
        <v>0</v>
      </c>
      <c r="Q26" s="12">
        <v>0</v>
      </c>
      <c r="R26" s="12">
        <v>0</v>
      </c>
      <c r="S26" s="12">
        <v>321.95115099999998</v>
      </c>
      <c r="T26" s="12">
        <v>0</v>
      </c>
      <c r="U26" s="12">
        <v>0</v>
      </c>
      <c r="V26" s="63"/>
      <c r="W26" s="63">
        <v>0</v>
      </c>
      <c r="X26" s="63">
        <v>0</v>
      </c>
      <c r="Y26" s="63">
        <v>0</v>
      </c>
    </row>
    <row r="27" spans="1:25" x14ac:dyDescent="0.45">
      <c r="A27" s="75"/>
      <c r="B27" s="58"/>
      <c r="C27" s="58"/>
      <c r="D27" s="58"/>
      <c r="E27" s="58"/>
      <c r="F27" s="58"/>
      <c r="G27" s="12">
        <v>0</v>
      </c>
      <c r="H27" s="12">
        <v>0</v>
      </c>
      <c r="I27" s="2">
        <v>118300000000</v>
      </c>
      <c r="J27" s="2">
        <v>118300000000</v>
      </c>
      <c r="K27" s="9" t="s">
        <v>185</v>
      </c>
      <c r="L27" s="3" t="s">
        <v>175</v>
      </c>
      <c r="M27" s="12" t="s">
        <v>222</v>
      </c>
      <c r="N27" s="2" t="s">
        <v>222</v>
      </c>
      <c r="O27" s="2" t="s">
        <v>222</v>
      </c>
      <c r="P27" s="12">
        <v>0</v>
      </c>
      <c r="Q27" s="12">
        <v>0</v>
      </c>
      <c r="R27" s="12">
        <v>0</v>
      </c>
      <c r="S27" s="12">
        <v>118300</v>
      </c>
      <c r="T27" s="12">
        <v>0</v>
      </c>
      <c r="U27" s="12">
        <v>0</v>
      </c>
      <c r="V27" s="63"/>
      <c r="W27" s="63">
        <v>0</v>
      </c>
      <c r="X27" s="63">
        <v>0</v>
      </c>
      <c r="Y27" s="63">
        <v>0</v>
      </c>
    </row>
    <row r="28" spans="1:25" x14ac:dyDescent="0.45">
      <c r="A28" s="75"/>
      <c r="B28" s="57"/>
      <c r="C28" s="57"/>
      <c r="D28" s="57"/>
      <c r="E28" s="57"/>
      <c r="F28" s="57"/>
      <c r="G28" s="12">
        <v>0</v>
      </c>
      <c r="H28" s="12">
        <v>0</v>
      </c>
      <c r="I28" s="2">
        <v>92901027059</v>
      </c>
      <c r="J28" s="2">
        <v>92901027059</v>
      </c>
      <c r="K28" s="9" t="s">
        <v>185</v>
      </c>
      <c r="L28" s="3" t="s">
        <v>176</v>
      </c>
      <c r="M28" s="12" t="s">
        <v>222</v>
      </c>
      <c r="N28" s="2" t="s">
        <v>222</v>
      </c>
      <c r="O28" s="2" t="s">
        <v>222</v>
      </c>
      <c r="P28" s="12">
        <v>0</v>
      </c>
      <c r="Q28" s="12">
        <v>0</v>
      </c>
      <c r="R28" s="12">
        <v>0</v>
      </c>
      <c r="S28" s="12">
        <v>92901.027059</v>
      </c>
      <c r="T28" s="12">
        <v>0</v>
      </c>
      <c r="U28" s="12">
        <v>0</v>
      </c>
      <c r="V28" s="64"/>
      <c r="W28" s="64">
        <v>0</v>
      </c>
      <c r="X28" s="64">
        <v>0</v>
      </c>
      <c r="Y28" s="64">
        <v>0</v>
      </c>
    </row>
    <row r="29" spans="1:25" ht="18" customHeight="1" x14ac:dyDescent="0.45">
      <c r="A29" s="75"/>
      <c r="B29" s="8">
        <v>5</v>
      </c>
      <c r="C29" s="8" t="s">
        <v>231</v>
      </c>
      <c r="D29" s="8" t="s">
        <v>243</v>
      </c>
      <c r="E29" s="8"/>
      <c r="F29" s="8"/>
      <c r="G29" s="12">
        <v>0</v>
      </c>
      <c r="H29" s="12">
        <v>0</v>
      </c>
      <c r="I29" s="2">
        <v>111858754630</v>
      </c>
      <c r="J29" s="2">
        <v>111858754630</v>
      </c>
      <c r="K29" s="23" t="s">
        <v>244</v>
      </c>
      <c r="L29" s="3" t="s">
        <v>180</v>
      </c>
      <c r="M29" s="12">
        <v>0</v>
      </c>
      <c r="N29" s="2">
        <v>0</v>
      </c>
      <c r="O29" s="2">
        <v>0</v>
      </c>
      <c r="P29" s="12">
        <v>0</v>
      </c>
      <c r="Q29" s="12">
        <v>0</v>
      </c>
      <c r="R29" s="12">
        <v>0</v>
      </c>
      <c r="S29" s="12">
        <v>0</v>
      </c>
      <c r="T29" s="12">
        <v>0</v>
      </c>
      <c r="U29" s="12">
        <v>0</v>
      </c>
      <c r="V29" s="26">
        <v>0</v>
      </c>
      <c r="W29" s="8" t="s">
        <v>248</v>
      </c>
      <c r="X29" s="8" t="s">
        <v>252</v>
      </c>
      <c r="Y29" s="8" t="s">
        <v>249</v>
      </c>
    </row>
    <row r="30" spans="1:25" x14ac:dyDescent="0.45">
      <c r="A30" s="75"/>
      <c r="B30" s="56">
        <v>6</v>
      </c>
      <c r="C30" s="56" t="s">
        <v>231</v>
      </c>
      <c r="D30" s="56" t="s">
        <v>27</v>
      </c>
      <c r="E30" s="56"/>
      <c r="F30" s="56"/>
      <c r="G30" s="12">
        <v>0</v>
      </c>
      <c r="H30" s="12">
        <v>0</v>
      </c>
      <c r="I30" s="2">
        <v>167363141</v>
      </c>
      <c r="J30" s="2">
        <v>167363141</v>
      </c>
      <c r="K30" s="80" t="s">
        <v>185</v>
      </c>
      <c r="L30" s="3" t="s">
        <v>175</v>
      </c>
      <c r="M30" s="12" t="s">
        <v>222</v>
      </c>
      <c r="N30" s="2" t="s">
        <v>222</v>
      </c>
      <c r="O30" s="2" t="s">
        <v>222</v>
      </c>
      <c r="P30" s="12">
        <v>0</v>
      </c>
      <c r="Q30" s="12">
        <v>0</v>
      </c>
      <c r="R30" s="12">
        <v>0</v>
      </c>
      <c r="S30" s="12">
        <v>167.36314100000001</v>
      </c>
      <c r="T30" s="12">
        <v>0</v>
      </c>
      <c r="U30" s="12">
        <v>0</v>
      </c>
      <c r="V30" s="62">
        <v>208400000000</v>
      </c>
      <c r="W30" s="56" t="s">
        <v>250</v>
      </c>
      <c r="X30" s="56" t="s">
        <v>249</v>
      </c>
      <c r="Y30" s="56" t="s">
        <v>252</v>
      </c>
    </row>
    <row r="31" spans="1:25" x14ac:dyDescent="0.45">
      <c r="A31" s="75"/>
      <c r="B31" s="58"/>
      <c r="C31" s="58"/>
      <c r="D31" s="58"/>
      <c r="E31" s="58"/>
      <c r="F31" s="58"/>
      <c r="G31" s="12">
        <v>0</v>
      </c>
      <c r="H31" s="12">
        <v>0</v>
      </c>
      <c r="I31" s="2">
        <v>141931061459</v>
      </c>
      <c r="J31" s="2">
        <v>141931061459</v>
      </c>
      <c r="K31" s="81"/>
      <c r="L31" s="3" t="s">
        <v>176</v>
      </c>
      <c r="M31" s="12" t="s">
        <v>222</v>
      </c>
      <c r="N31" s="2" t="s">
        <v>222</v>
      </c>
      <c r="O31" s="2" t="s">
        <v>222</v>
      </c>
      <c r="P31" s="12">
        <v>0</v>
      </c>
      <c r="Q31" s="12">
        <v>0</v>
      </c>
      <c r="R31" s="12">
        <v>0</v>
      </c>
      <c r="S31" s="12">
        <v>141931.06145899999</v>
      </c>
      <c r="T31" s="12">
        <v>0</v>
      </c>
      <c r="U31" s="12">
        <v>0</v>
      </c>
      <c r="V31" s="63"/>
      <c r="W31" s="58">
        <v>0</v>
      </c>
      <c r="X31" s="58">
        <v>0</v>
      </c>
      <c r="Y31" s="58">
        <v>0</v>
      </c>
    </row>
    <row r="32" spans="1:25" x14ac:dyDescent="0.45">
      <c r="A32" s="75"/>
      <c r="B32" s="57"/>
      <c r="C32" s="57"/>
      <c r="D32" s="57"/>
      <c r="E32" s="57"/>
      <c r="F32" s="57"/>
      <c r="G32" s="12">
        <v>0</v>
      </c>
      <c r="H32" s="12">
        <v>0</v>
      </c>
      <c r="I32" s="2">
        <v>81337315558</v>
      </c>
      <c r="J32" s="2">
        <v>81337315558</v>
      </c>
      <c r="K32" s="82"/>
      <c r="L32" s="3" t="s">
        <v>177</v>
      </c>
      <c r="M32" s="12" t="s">
        <v>222</v>
      </c>
      <c r="N32" s="2" t="s">
        <v>222</v>
      </c>
      <c r="O32" s="2" t="s">
        <v>222</v>
      </c>
      <c r="P32" s="12">
        <v>0</v>
      </c>
      <c r="Q32" s="12">
        <v>0</v>
      </c>
      <c r="R32" s="12">
        <v>0</v>
      </c>
      <c r="S32" s="12">
        <v>81337.315558000002</v>
      </c>
      <c r="T32" s="12">
        <v>0</v>
      </c>
      <c r="U32" s="12">
        <v>0</v>
      </c>
      <c r="V32" s="64"/>
      <c r="W32" s="57">
        <v>0</v>
      </c>
      <c r="X32" s="57">
        <v>0</v>
      </c>
      <c r="Y32" s="57">
        <v>0</v>
      </c>
    </row>
    <row r="33" spans="1:25" x14ac:dyDescent="0.45">
      <c r="A33" s="75"/>
      <c r="B33" s="21">
        <v>7</v>
      </c>
      <c r="C33" s="8" t="s">
        <v>231</v>
      </c>
      <c r="D33" s="21" t="s">
        <v>241</v>
      </c>
      <c r="E33" s="21"/>
      <c r="F33" s="21"/>
      <c r="G33" s="12">
        <v>0</v>
      </c>
      <c r="H33" s="12">
        <v>0</v>
      </c>
      <c r="I33" s="2">
        <v>176636693491</v>
      </c>
      <c r="J33" s="2">
        <v>176636693491</v>
      </c>
      <c r="K33" s="23" t="s">
        <v>242</v>
      </c>
      <c r="L33" s="3" t="s">
        <v>234</v>
      </c>
      <c r="M33" s="12">
        <v>0</v>
      </c>
      <c r="N33" s="2">
        <v>0</v>
      </c>
      <c r="O33" s="2">
        <v>0</v>
      </c>
      <c r="P33" s="12">
        <v>0</v>
      </c>
      <c r="Q33" s="12">
        <v>0</v>
      </c>
      <c r="R33" s="12">
        <v>0</v>
      </c>
      <c r="S33" s="12">
        <v>0</v>
      </c>
      <c r="T33" s="12">
        <v>0</v>
      </c>
      <c r="U33" s="12">
        <v>0</v>
      </c>
      <c r="V33" s="27">
        <v>859495511652</v>
      </c>
      <c r="W33" s="21" t="s">
        <v>250</v>
      </c>
      <c r="X33" s="21" t="s">
        <v>252</v>
      </c>
      <c r="Y33" s="21" t="s">
        <v>249</v>
      </c>
    </row>
    <row r="34" spans="1:25" x14ac:dyDescent="0.45">
      <c r="A34" s="75"/>
      <c r="B34" s="56">
        <v>8</v>
      </c>
      <c r="C34" s="56" t="s">
        <v>231</v>
      </c>
      <c r="D34" s="56" t="s">
        <v>9</v>
      </c>
      <c r="E34" s="56"/>
      <c r="F34" s="56"/>
      <c r="G34" s="12">
        <v>0</v>
      </c>
      <c r="H34" s="12">
        <v>0</v>
      </c>
      <c r="I34" s="2">
        <v>1056351637</v>
      </c>
      <c r="J34" s="2">
        <v>1056351637</v>
      </c>
      <c r="K34" s="3" t="s">
        <v>225</v>
      </c>
      <c r="L34" s="3" t="s">
        <v>171</v>
      </c>
      <c r="M34" s="12" t="s">
        <v>222</v>
      </c>
      <c r="N34" s="2" t="s">
        <v>222</v>
      </c>
      <c r="O34" s="2" t="s">
        <v>222</v>
      </c>
      <c r="P34" s="12">
        <v>0</v>
      </c>
      <c r="Q34" s="12">
        <v>0</v>
      </c>
      <c r="R34" s="12">
        <v>0</v>
      </c>
      <c r="S34" s="12">
        <v>1056.351637</v>
      </c>
      <c r="T34" s="12">
        <v>0</v>
      </c>
      <c r="U34" s="12">
        <v>0</v>
      </c>
      <c r="V34" s="62">
        <v>4205180000</v>
      </c>
      <c r="W34" s="56" t="s">
        <v>250</v>
      </c>
      <c r="X34" s="56" t="s">
        <v>249</v>
      </c>
      <c r="Y34" s="56" t="s">
        <v>252</v>
      </c>
    </row>
    <row r="35" spans="1:25" x14ac:dyDescent="0.45">
      <c r="A35" s="75"/>
      <c r="B35" s="58"/>
      <c r="C35" s="58"/>
      <c r="D35" s="58"/>
      <c r="E35" s="58"/>
      <c r="F35" s="58"/>
      <c r="G35" s="12">
        <v>0</v>
      </c>
      <c r="H35" s="12">
        <v>0</v>
      </c>
      <c r="I35" s="2">
        <v>20000000</v>
      </c>
      <c r="J35" s="2">
        <v>20000000</v>
      </c>
      <c r="K35" s="3" t="s">
        <v>225</v>
      </c>
      <c r="L35" s="3" t="s">
        <v>172</v>
      </c>
      <c r="M35" s="12" t="s">
        <v>222</v>
      </c>
      <c r="N35" s="2" t="s">
        <v>222</v>
      </c>
      <c r="O35" s="2" t="s">
        <v>222</v>
      </c>
      <c r="P35" s="12">
        <v>0</v>
      </c>
      <c r="Q35" s="12">
        <v>0</v>
      </c>
      <c r="R35" s="12">
        <v>0</v>
      </c>
      <c r="S35" s="12">
        <v>20</v>
      </c>
      <c r="T35" s="12">
        <v>0</v>
      </c>
      <c r="U35" s="12">
        <v>0</v>
      </c>
      <c r="V35" s="63"/>
      <c r="W35" s="58">
        <v>0</v>
      </c>
      <c r="X35" s="58">
        <v>0</v>
      </c>
      <c r="Y35" s="58">
        <v>0</v>
      </c>
    </row>
    <row r="36" spans="1:25" x14ac:dyDescent="0.45">
      <c r="A36" s="75"/>
      <c r="B36" s="58"/>
      <c r="C36" s="58"/>
      <c r="D36" s="58"/>
      <c r="E36" s="58"/>
      <c r="F36" s="58"/>
      <c r="G36" s="12">
        <v>0</v>
      </c>
      <c r="H36" s="12">
        <v>0</v>
      </c>
      <c r="I36" s="2">
        <v>20000000</v>
      </c>
      <c r="J36" s="2">
        <v>20000000</v>
      </c>
      <c r="K36" s="3" t="s">
        <v>225</v>
      </c>
      <c r="L36" s="3" t="s">
        <v>174</v>
      </c>
      <c r="M36" s="12" t="s">
        <v>222</v>
      </c>
      <c r="N36" s="2" t="s">
        <v>222</v>
      </c>
      <c r="O36" s="2" t="s">
        <v>222</v>
      </c>
      <c r="P36" s="12">
        <v>0</v>
      </c>
      <c r="Q36" s="12">
        <v>0</v>
      </c>
      <c r="R36" s="12">
        <v>0</v>
      </c>
      <c r="S36" s="12">
        <v>20</v>
      </c>
      <c r="T36" s="12">
        <v>0</v>
      </c>
      <c r="U36" s="12">
        <v>0</v>
      </c>
      <c r="V36" s="63"/>
      <c r="W36" s="58">
        <v>0</v>
      </c>
      <c r="X36" s="58">
        <v>0</v>
      </c>
      <c r="Y36" s="58">
        <v>0</v>
      </c>
    </row>
    <row r="37" spans="1:25" x14ac:dyDescent="0.45">
      <c r="A37" s="75"/>
      <c r="B37" s="57"/>
      <c r="C37" s="57"/>
      <c r="D37" s="57"/>
      <c r="E37" s="57"/>
      <c r="F37" s="57"/>
      <c r="G37" s="12">
        <v>0</v>
      </c>
      <c r="H37" s="12">
        <v>0</v>
      </c>
      <c r="I37" s="2">
        <v>152460648287</v>
      </c>
      <c r="J37" s="2">
        <v>152460648287</v>
      </c>
      <c r="K37" s="9" t="s">
        <v>185</v>
      </c>
      <c r="L37" s="3" t="s">
        <v>175</v>
      </c>
      <c r="M37" s="12" t="s">
        <v>222</v>
      </c>
      <c r="N37" s="2" t="s">
        <v>222</v>
      </c>
      <c r="O37" s="2" t="s">
        <v>222</v>
      </c>
      <c r="P37" s="12">
        <v>0</v>
      </c>
      <c r="Q37" s="12">
        <v>0</v>
      </c>
      <c r="R37" s="12">
        <v>0</v>
      </c>
      <c r="S37" s="12">
        <v>152460.64828699999</v>
      </c>
      <c r="T37" s="12">
        <v>0</v>
      </c>
      <c r="U37" s="12">
        <v>0</v>
      </c>
      <c r="V37" s="64"/>
      <c r="W37" s="57">
        <v>0</v>
      </c>
      <c r="X37" s="57">
        <v>0</v>
      </c>
      <c r="Y37" s="57">
        <v>0</v>
      </c>
    </row>
    <row r="38" spans="1:25" x14ac:dyDescent="0.45">
      <c r="A38" s="75"/>
      <c r="B38" s="56">
        <v>9</v>
      </c>
      <c r="C38" s="56" t="s">
        <v>231</v>
      </c>
      <c r="D38" s="56" t="s">
        <v>2</v>
      </c>
      <c r="E38" s="56"/>
      <c r="F38" s="56"/>
      <c r="G38" s="12">
        <v>0</v>
      </c>
      <c r="H38" s="12">
        <v>0</v>
      </c>
      <c r="I38" s="2">
        <v>18065400</v>
      </c>
      <c r="J38" s="2">
        <v>18065400</v>
      </c>
      <c r="K38" s="9" t="s">
        <v>194</v>
      </c>
      <c r="L38" s="3" t="s">
        <v>169</v>
      </c>
      <c r="M38" s="12" t="s">
        <v>222</v>
      </c>
      <c r="N38" s="2" t="s">
        <v>222</v>
      </c>
      <c r="O38" s="2" t="s">
        <v>222</v>
      </c>
      <c r="P38" s="12">
        <v>0</v>
      </c>
      <c r="Q38" s="12">
        <v>0</v>
      </c>
      <c r="R38" s="12">
        <v>0</v>
      </c>
      <c r="S38" s="12">
        <v>18.0654</v>
      </c>
      <c r="T38" s="12">
        <v>0</v>
      </c>
      <c r="U38" s="12">
        <v>0</v>
      </c>
      <c r="V38" s="62">
        <v>0</v>
      </c>
      <c r="W38" s="56" t="s">
        <v>250</v>
      </c>
      <c r="X38" s="56" t="s">
        <v>249</v>
      </c>
      <c r="Y38" s="56" t="s">
        <v>249</v>
      </c>
    </row>
    <row r="39" spans="1:25" x14ac:dyDescent="0.45">
      <c r="A39" s="75"/>
      <c r="B39" s="58"/>
      <c r="C39" s="58"/>
      <c r="D39" s="58"/>
      <c r="E39" s="58"/>
      <c r="F39" s="58"/>
      <c r="G39" s="12">
        <v>0</v>
      </c>
      <c r="H39" s="12">
        <v>0</v>
      </c>
      <c r="I39" s="2">
        <v>13356208</v>
      </c>
      <c r="J39" s="2">
        <v>13356208</v>
      </c>
      <c r="K39" s="9" t="s">
        <v>229</v>
      </c>
      <c r="L39" s="3" t="s">
        <v>173</v>
      </c>
      <c r="M39" s="12" t="s">
        <v>222</v>
      </c>
      <c r="N39" s="2" t="s">
        <v>222</v>
      </c>
      <c r="O39" s="2" t="s">
        <v>222</v>
      </c>
      <c r="P39" s="12">
        <v>0</v>
      </c>
      <c r="Q39" s="12">
        <v>0</v>
      </c>
      <c r="R39" s="12">
        <v>0</v>
      </c>
      <c r="S39" s="12">
        <v>13.356208000000001</v>
      </c>
      <c r="T39" s="12">
        <v>0</v>
      </c>
      <c r="U39" s="12">
        <v>0</v>
      </c>
      <c r="V39" s="63"/>
      <c r="W39" s="58">
        <v>0</v>
      </c>
      <c r="X39" s="58">
        <v>0</v>
      </c>
      <c r="Y39" s="58">
        <v>0</v>
      </c>
    </row>
    <row r="40" spans="1:25" x14ac:dyDescent="0.45">
      <c r="A40" s="75"/>
      <c r="B40" s="58"/>
      <c r="C40" s="58"/>
      <c r="D40" s="58"/>
      <c r="E40" s="58"/>
      <c r="F40" s="58"/>
      <c r="G40" s="12">
        <v>0</v>
      </c>
      <c r="H40" s="12">
        <v>0</v>
      </c>
      <c r="I40" s="2">
        <v>1557150000</v>
      </c>
      <c r="J40" s="2">
        <v>1557150000</v>
      </c>
      <c r="K40" s="9" t="s">
        <v>230</v>
      </c>
      <c r="L40" s="3" t="s">
        <v>175</v>
      </c>
      <c r="M40" s="12" t="s">
        <v>222</v>
      </c>
      <c r="N40" s="2" t="s">
        <v>222</v>
      </c>
      <c r="O40" s="2" t="s">
        <v>222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63"/>
      <c r="W40" s="58">
        <v>0</v>
      </c>
      <c r="X40" s="58">
        <v>0</v>
      </c>
      <c r="Y40" s="58">
        <v>0</v>
      </c>
    </row>
    <row r="41" spans="1:25" x14ac:dyDescent="0.45">
      <c r="A41" s="75"/>
      <c r="B41" s="57"/>
      <c r="C41" s="57"/>
      <c r="D41" s="57"/>
      <c r="E41" s="57"/>
      <c r="F41" s="57"/>
      <c r="G41" s="12">
        <v>0</v>
      </c>
      <c r="H41" s="12">
        <v>0</v>
      </c>
      <c r="I41" s="2">
        <v>127391031943</v>
      </c>
      <c r="J41" s="2">
        <v>127391031943</v>
      </c>
      <c r="K41" s="9" t="s">
        <v>194</v>
      </c>
      <c r="L41" s="3" t="s">
        <v>177</v>
      </c>
      <c r="M41" s="12" t="s">
        <v>222</v>
      </c>
      <c r="N41" s="2" t="s">
        <v>222</v>
      </c>
      <c r="O41" s="2" t="s">
        <v>222</v>
      </c>
      <c r="P41" s="12">
        <v>0</v>
      </c>
      <c r="Q41" s="12">
        <v>0</v>
      </c>
      <c r="R41" s="12">
        <v>0</v>
      </c>
      <c r="S41" s="12">
        <v>127391.03194299999</v>
      </c>
      <c r="T41" s="12">
        <v>0</v>
      </c>
      <c r="U41" s="12">
        <v>0</v>
      </c>
      <c r="V41" s="64"/>
      <c r="W41" s="57">
        <v>0</v>
      </c>
      <c r="X41" s="57">
        <v>0</v>
      </c>
      <c r="Y41" s="57">
        <v>0</v>
      </c>
    </row>
    <row r="42" spans="1:25" x14ac:dyDescent="0.45">
      <c r="A42" s="75"/>
      <c r="B42" s="10">
        <v>10</v>
      </c>
      <c r="C42" s="10" t="s">
        <v>231</v>
      </c>
      <c r="D42" s="10" t="s">
        <v>51</v>
      </c>
      <c r="E42" s="10"/>
      <c r="F42" s="10"/>
      <c r="G42" s="12">
        <v>0</v>
      </c>
      <c r="H42" s="12">
        <v>0</v>
      </c>
      <c r="I42" s="2">
        <v>122876161555</v>
      </c>
      <c r="J42" s="2">
        <v>122876161555</v>
      </c>
      <c r="K42" s="9" t="s">
        <v>185</v>
      </c>
      <c r="L42" s="3" t="s">
        <v>175</v>
      </c>
      <c r="M42" s="12" t="s">
        <v>222</v>
      </c>
      <c r="N42" s="2" t="s">
        <v>222</v>
      </c>
      <c r="O42" s="2" t="s">
        <v>222</v>
      </c>
      <c r="P42" s="12">
        <v>0</v>
      </c>
      <c r="Q42" s="12">
        <v>0</v>
      </c>
      <c r="R42" s="12">
        <v>0</v>
      </c>
      <c r="S42" s="12">
        <v>122876.161555</v>
      </c>
      <c r="T42" s="12">
        <v>0</v>
      </c>
      <c r="U42" s="12">
        <v>0</v>
      </c>
      <c r="V42" s="25">
        <v>0</v>
      </c>
      <c r="W42" s="10" t="s">
        <v>250</v>
      </c>
      <c r="X42" s="10" t="s">
        <v>249</v>
      </c>
      <c r="Y42" s="10" t="s">
        <v>252</v>
      </c>
    </row>
    <row r="43" spans="1:25" x14ac:dyDescent="0.45">
      <c r="A43" s="75"/>
      <c r="B43" s="10">
        <v>11</v>
      </c>
      <c r="C43" s="10" t="s">
        <v>231</v>
      </c>
      <c r="D43" s="10" t="s">
        <v>52</v>
      </c>
      <c r="E43" s="10"/>
      <c r="F43" s="10"/>
      <c r="G43" s="12">
        <v>0</v>
      </c>
      <c r="H43" s="12">
        <v>0</v>
      </c>
      <c r="I43" s="2">
        <v>119094413357</v>
      </c>
      <c r="J43" s="2">
        <v>119094413357</v>
      </c>
      <c r="K43" s="9" t="s">
        <v>185</v>
      </c>
      <c r="L43" s="3" t="s">
        <v>175</v>
      </c>
      <c r="M43" s="12" t="s">
        <v>222</v>
      </c>
      <c r="N43" s="2" t="s">
        <v>222</v>
      </c>
      <c r="O43" s="2" t="s">
        <v>222</v>
      </c>
      <c r="P43" s="12">
        <v>0</v>
      </c>
      <c r="Q43" s="12">
        <v>0</v>
      </c>
      <c r="R43" s="12">
        <v>0</v>
      </c>
      <c r="S43" s="12">
        <v>119094.413357</v>
      </c>
      <c r="T43" s="12">
        <v>0</v>
      </c>
      <c r="U43" s="12">
        <v>0</v>
      </c>
      <c r="V43" s="25">
        <v>0</v>
      </c>
      <c r="W43" s="10" t="s">
        <v>250</v>
      </c>
      <c r="X43" s="10" t="s">
        <v>249</v>
      </c>
      <c r="Y43" s="10" t="s">
        <v>252</v>
      </c>
    </row>
    <row r="44" spans="1:25" x14ac:dyDescent="0.45">
      <c r="A44" s="75"/>
      <c r="B44" s="56">
        <v>12</v>
      </c>
      <c r="C44" s="56" t="s">
        <v>231</v>
      </c>
      <c r="D44" s="56" t="s">
        <v>53</v>
      </c>
      <c r="E44" s="56"/>
      <c r="F44" s="56"/>
      <c r="G44" s="12">
        <v>0</v>
      </c>
      <c r="H44" s="12">
        <v>0</v>
      </c>
      <c r="I44" s="2">
        <v>2542619918</v>
      </c>
      <c r="J44" s="2">
        <v>2542619918</v>
      </c>
      <c r="K44" s="80" t="s">
        <v>185</v>
      </c>
      <c r="L44" s="3" t="s">
        <v>176</v>
      </c>
      <c r="M44" s="12" t="s">
        <v>222</v>
      </c>
      <c r="N44" s="2" t="s">
        <v>222</v>
      </c>
      <c r="O44" s="2" t="s">
        <v>222</v>
      </c>
      <c r="P44" s="12">
        <v>0</v>
      </c>
      <c r="Q44" s="12">
        <v>0</v>
      </c>
      <c r="R44" s="12">
        <v>0</v>
      </c>
      <c r="S44" s="12">
        <v>2542.6199179999999</v>
      </c>
      <c r="T44" s="12">
        <v>0</v>
      </c>
      <c r="U44" s="12">
        <v>0</v>
      </c>
      <c r="V44" s="62">
        <v>131100000000</v>
      </c>
      <c r="W44" s="56" t="s">
        <v>250</v>
      </c>
      <c r="X44" s="56" t="s">
        <v>249</v>
      </c>
      <c r="Y44" s="56" t="s">
        <v>252</v>
      </c>
    </row>
    <row r="45" spans="1:25" x14ac:dyDescent="0.45">
      <c r="A45" s="75"/>
      <c r="B45" s="57"/>
      <c r="C45" s="57"/>
      <c r="D45" s="57"/>
      <c r="E45" s="57"/>
      <c r="F45" s="57"/>
      <c r="G45" s="12">
        <v>0</v>
      </c>
      <c r="H45" s="12">
        <v>0</v>
      </c>
      <c r="I45" s="2">
        <v>112518202394</v>
      </c>
      <c r="J45" s="2">
        <v>112518202394</v>
      </c>
      <c r="K45" s="82"/>
      <c r="L45" s="3" t="s">
        <v>177</v>
      </c>
      <c r="M45" s="12" t="s">
        <v>222</v>
      </c>
      <c r="N45" s="2" t="s">
        <v>222</v>
      </c>
      <c r="O45" s="2" t="s">
        <v>222</v>
      </c>
      <c r="P45" s="12">
        <v>0</v>
      </c>
      <c r="Q45" s="12">
        <v>0</v>
      </c>
      <c r="R45" s="12">
        <v>0</v>
      </c>
      <c r="S45" s="12">
        <v>112518.20239400001</v>
      </c>
      <c r="T45" s="12">
        <v>0</v>
      </c>
      <c r="U45" s="12">
        <v>0</v>
      </c>
      <c r="V45" s="64"/>
      <c r="W45" s="57">
        <v>0</v>
      </c>
      <c r="X45" s="57">
        <v>0</v>
      </c>
      <c r="Y45" s="57">
        <v>0</v>
      </c>
    </row>
    <row r="46" spans="1:25" x14ac:dyDescent="0.45">
      <c r="A46" s="75"/>
      <c r="B46" s="21">
        <v>13</v>
      </c>
      <c r="C46" s="21" t="s">
        <v>231</v>
      </c>
      <c r="D46" s="10" t="s">
        <v>256</v>
      </c>
      <c r="E46" s="10"/>
      <c r="F46" s="10"/>
      <c r="G46" s="12">
        <v>0</v>
      </c>
      <c r="H46" s="12">
        <v>0</v>
      </c>
      <c r="I46" s="2">
        <v>101000000000</v>
      </c>
      <c r="J46" s="2">
        <v>101000000000</v>
      </c>
      <c r="K46" s="31" t="s">
        <v>185</v>
      </c>
      <c r="L46" s="3" t="s">
        <v>176</v>
      </c>
      <c r="M46" s="12">
        <v>0</v>
      </c>
      <c r="N46" s="2">
        <v>0</v>
      </c>
      <c r="O46" s="2">
        <v>0</v>
      </c>
      <c r="P46" s="12">
        <v>0</v>
      </c>
      <c r="Q46" s="12">
        <v>0</v>
      </c>
      <c r="R46" s="12">
        <v>0</v>
      </c>
      <c r="S46" s="12">
        <v>0</v>
      </c>
      <c r="T46" s="12">
        <v>0</v>
      </c>
      <c r="U46" s="12">
        <v>0</v>
      </c>
      <c r="V46" s="27">
        <v>0</v>
      </c>
      <c r="W46" s="24" t="s">
        <v>250</v>
      </c>
      <c r="X46" s="24" t="s">
        <v>249</v>
      </c>
      <c r="Y46" s="24" t="s">
        <v>249</v>
      </c>
    </row>
    <row r="47" spans="1:25" x14ac:dyDescent="0.45">
      <c r="A47" s="75"/>
      <c r="B47" s="56">
        <v>14</v>
      </c>
      <c r="C47" s="56" t="s">
        <v>231</v>
      </c>
      <c r="D47" s="56" t="s">
        <v>54</v>
      </c>
      <c r="E47" s="56"/>
      <c r="F47" s="56"/>
      <c r="G47" s="12">
        <v>0</v>
      </c>
      <c r="H47" s="12">
        <v>0</v>
      </c>
      <c r="I47" s="2">
        <v>84273689672</v>
      </c>
      <c r="J47" s="2">
        <v>84273689672</v>
      </c>
      <c r="K47" s="80" t="s">
        <v>185</v>
      </c>
      <c r="L47" s="3" t="s">
        <v>175</v>
      </c>
      <c r="M47" s="12" t="s">
        <v>222</v>
      </c>
      <c r="N47" s="2" t="s">
        <v>222</v>
      </c>
      <c r="O47" s="2" t="s">
        <v>222</v>
      </c>
      <c r="P47" s="12">
        <v>0</v>
      </c>
      <c r="Q47" s="12">
        <v>0</v>
      </c>
      <c r="R47" s="12">
        <v>0</v>
      </c>
      <c r="S47" s="12">
        <v>84273.689671999993</v>
      </c>
      <c r="T47" s="12">
        <v>0</v>
      </c>
      <c r="U47" s="12">
        <v>0</v>
      </c>
      <c r="V47" s="62">
        <v>60000000000</v>
      </c>
      <c r="W47" s="56" t="s">
        <v>250</v>
      </c>
      <c r="X47" s="56" t="s">
        <v>249</v>
      </c>
      <c r="Y47" s="56" t="s">
        <v>252</v>
      </c>
    </row>
    <row r="48" spans="1:25" x14ac:dyDescent="0.45">
      <c r="A48" s="75"/>
      <c r="B48" s="57"/>
      <c r="C48" s="57"/>
      <c r="D48" s="57"/>
      <c r="E48" s="57"/>
      <c r="F48" s="57"/>
      <c r="G48" s="12">
        <v>0</v>
      </c>
      <c r="H48" s="12">
        <v>0</v>
      </c>
      <c r="I48" s="2">
        <v>13467475170</v>
      </c>
      <c r="J48" s="2">
        <v>13467475170</v>
      </c>
      <c r="K48" s="82"/>
      <c r="L48" s="3" t="s">
        <v>176</v>
      </c>
      <c r="M48" s="12" t="s">
        <v>222</v>
      </c>
      <c r="N48" s="2" t="s">
        <v>222</v>
      </c>
      <c r="O48" s="2" t="s">
        <v>222</v>
      </c>
      <c r="P48" s="12">
        <v>0</v>
      </c>
      <c r="Q48" s="12">
        <v>0</v>
      </c>
      <c r="R48" s="12">
        <v>0</v>
      </c>
      <c r="S48" s="12">
        <v>13467.47517</v>
      </c>
      <c r="T48" s="12">
        <v>0</v>
      </c>
      <c r="U48" s="12">
        <v>0</v>
      </c>
      <c r="V48" s="64"/>
      <c r="W48" s="57">
        <v>0</v>
      </c>
      <c r="X48" s="57">
        <v>0</v>
      </c>
      <c r="Y48" s="57">
        <v>0</v>
      </c>
    </row>
    <row r="49" spans="1:25" x14ac:dyDescent="0.45">
      <c r="A49" s="75"/>
      <c r="B49" s="24">
        <v>15</v>
      </c>
      <c r="C49" s="10" t="s">
        <v>231</v>
      </c>
      <c r="D49" s="24" t="s">
        <v>235</v>
      </c>
      <c r="E49" s="24"/>
      <c r="F49" s="24"/>
      <c r="G49" s="12">
        <v>0</v>
      </c>
      <c r="H49" s="12">
        <v>0</v>
      </c>
      <c r="I49" s="2">
        <v>78178685366</v>
      </c>
      <c r="J49" s="2">
        <v>78178685366</v>
      </c>
      <c r="K49" s="23" t="s">
        <v>239</v>
      </c>
      <c r="L49" s="3" t="s">
        <v>180</v>
      </c>
      <c r="M49" s="12">
        <v>0</v>
      </c>
      <c r="N49" s="2">
        <v>0</v>
      </c>
      <c r="O49" s="2">
        <v>0</v>
      </c>
      <c r="P49" s="12">
        <v>0</v>
      </c>
      <c r="Q49" s="12">
        <v>0</v>
      </c>
      <c r="R49" s="12">
        <v>0</v>
      </c>
      <c r="S49" s="12">
        <v>0</v>
      </c>
      <c r="T49" s="12">
        <v>0</v>
      </c>
      <c r="U49" s="12">
        <v>0</v>
      </c>
      <c r="V49" s="28">
        <v>0</v>
      </c>
      <c r="W49" s="24" t="s">
        <v>250</v>
      </c>
      <c r="X49" s="24" t="s">
        <v>249</v>
      </c>
      <c r="Y49" s="24" t="s">
        <v>249</v>
      </c>
    </row>
    <row r="50" spans="1:25" x14ac:dyDescent="0.45">
      <c r="A50" s="75"/>
      <c r="B50" s="10">
        <v>16</v>
      </c>
      <c r="C50" s="10" t="s">
        <v>232</v>
      </c>
      <c r="D50" s="10" t="s">
        <v>55</v>
      </c>
      <c r="E50" s="10"/>
      <c r="F50" s="10"/>
      <c r="G50" s="12">
        <v>0</v>
      </c>
      <c r="H50" s="12">
        <v>0</v>
      </c>
      <c r="I50" s="2">
        <v>44806650000</v>
      </c>
      <c r="J50" s="2">
        <v>44806650000</v>
      </c>
      <c r="K50" s="9" t="s">
        <v>178</v>
      </c>
      <c r="L50" s="3" t="s">
        <v>169</v>
      </c>
      <c r="M50" s="12" t="s">
        <v>222</v>
      </c>
      <c r="N50" s="2" t="s">
        <v>222</v>
      </c>
      <c r="O50" s="2" t="s">
        <v>222</v>
      </c>
      <c r="P50" s="12">
        <v>0</v>
      </c>
      <c r="Q50" s="12">
        <v>0</v>
      </c>
      <c r="R50" s="12">
        <v>0</v>
      </c>
      <c r="S50" s="12">
        <v>44806.65</v>
      </c>
      <c r="T50" s="12">
        <v>0</v>
      </c>
      <c r="U50" s="12">
        <v>0</v>
      </c>
      <c r="V50" s="25">
        <v>0</v>
      </c>
      <c r="W50" s="10" t="s">
        <v>250</v>
      </c>
      <c r="X50" s="10" t="s">
        <v>249</v>
      </c>
      <c r="Y50" s="10" t="s">
        <v>252</v>
      </c>
    </row>
    <row r="51" spans="1:25" x14ac:dyDescent="0.45">
      <c r="A51" s="75"/>
      <c r="B51" s="56">
        <v>17</v>
      </c>
      <c r="C51" s="56" t="s">
        <v>231</v>
      </c>
      <c r="D51" s="56" t="s">
        <v>46</v>
      </c>
      <c r="E51" s="56"/>
      <c r="F51" s="56"/>
      <c r="G51" s="12">
        <v>0</v>
      </c>
      <c r="H51" s="12">
        <v>0</v>
      </c>
      <c r="I51" s="2">
        <v>10000000</v>
      </c>
      <c r="J51" s="2">
        <v>10000000</v>
      </c>
      <c r="K51" s="80" t="s">
        <v>185</v>
      </c>
      <c r="L51" s="3" t="s">
        <v>175</v>
      </c>
      <c r="M51" s="12" t="s">
        <v>222</v>
      </c>
      <c r="N51" s="2" t="s">
        <v>222</v>
      </c>
      <c r="O51" s="2" t="s">
        <v>222</v>
      </c>
      <c r="P51" s="12">
        <v>0</v>
      </c>
      <c r="Q51" s="12">
        <v>0</v>
      </c>
      <c r="R51" s="12">
        <v>0</v>
      </c>
      <c r="S51" s="12">
        <v>10</v>
      </c>
      <c r="T51" s="12">
        <v>0</v>
      </c>
      <c r="U51" s="12">
        <v>0</v>
      </c>
      <c r="V51" s="62">
        <v>0</v>
      </c>
      <c r="W51" s="56" t="s">
        <v>250</v>
      </c>
      <c r="X51" s="56" t="s">
        <v>249</v>
      </c>
      <c r="Y51" s="56" t="s">
        <v>252</v>
      </c>
    </row>
    <row r="52" spans="1:25" x14ac:dyDescent="0.45">
      <c r="A52" s="75"/>
      <c r="B52" s="57"/>
      <c r="C52" s="57"/>
      <c r="D52" s="57"/>
      <c r="E52" s="57"/>
      <c r="F52" s="57"/>
      <c r="G52" s="12">
        <v>0</v>
      </c>
      <c r="H52" s="12">
        <v>0</v>
      </c>
      <c r="I52" s="2">
        <v>35630402137</v>
      </c>
      <c r="J52" s="2">
        <v>35630402137</v>
      </c>
      <c r="K52" s="82"/>
      <c r="L52" s="3" t="s">
        <v>176</v>
      </c>
      <c r="M52" s="12" t="s">
        <v>222</v>
      </c>
      <c r="N52" s="2" t="s">
        <v>222</v>
      </c>
      <c r="O52" s="2" t="s">
        <v>222</v>
      </c>
      <c r="P52" s="12">
        <v>0</v>
      </c>
      <c r="Q52" s="12">
        <v>0</v>
      </c>
      <c r="R52" s="12">
        <v>0</v>
      </c>
      <c r="S52" s="12">
        <v>35630.402136999997</v>
      </c>
      <c r="T52" s="12">
        <v>0</v>
      </c>
      <c r="U52" s="12">
        <v>0</v>
      </c>
      <c r="V52" s="64"/>
      <c r="W52" s="57">
        <v>0</v>
      </c>
      <c r="X52" s="57">
        <v>0</v>
      </c>
      <c r="Y52" s="57">
        <v>0</v>
      </c>
    </row>
    <row r="53" spans="1:25" x14ac:dyDescent="0.45">
      <c r="A53" s="75"/>
      <c r="B53" s="10">
        <v>18</v>
      </c>
      <c r="C53" s="10" t="s">
        <v>231</v>
      </c>
      <c r="D53" s="10" t="s">
        <v>57</v>
      </c>
      <c r="E53" s="10"/>
      <c r="F53" s="10"/>
      <c r="G53" s="12">
        <v>0</v>
      </c>
      <c r="H53" s="12">
        <v>0</v>
      </c>
      <c r="I53" s="2">
        <v>33971225294</v>
      </c>
      <c r="J53" s="2">
        <v>33971225294</v>
      </c>
      <c r="K53" s="9" t="s">
        <v>185</v>
      </c>
      <c r="L53" s="3" t="s">
        <v>175</v>
      </c>
      <c r="M53" s="12" t="s">
        <v>222</v>
      </c>
      <c r="N53" s="2" t="s">
        <v>222</v>
      </c>
      <c r="O53" s="2" t="s">
        <v>222</v>
      </c>
      <c r="P53" s="12">
        <v>0</v>
      </c>
      <c r="Q53" s="12">
        <v>0</v>
      </c>
      <c r="R53" s="12">
        <v>0</v>
      </c>
      <c r="S53" s="12">
        <v>33971.225294000003</v>
      </c>
      <c r="T53" s="12">
        <v>0</v>
      </c>
      <c r="U53" s="12">
        <v>0</v>
      </c>
      <c r="V53" s="25">
        <v>12260000000</v>
      </c>
      <c r="W53" s="10" t="s">
        <v>250</v>
      </c>
      <c r="X53" s="10" t="s">
        <v>249</v>
      </c>
      <c r="Y53" s="10" t="s">
        <v>252</v>
      </c>
    </row>
    <row r="54" spans="1:25" x14ac:dyDescent="0.45">
      <c r="A54" s="75"/>
      <c r="B54" s="10">
        <v>19</v>
      </c>
      <c r="C54" s="10" t="s">
        <v>232</v>
      </c>
      <c r="D54" s="10" t="s">
        <v>58</v>
      </c>
      <c r="E54" s="10"/>
      <c r="F54" s="10"/>
      <c r="G54" s="12">
        <v>0</v>
      </c>
      <c r="H54" s="12">
        <v>0</v>
      </c>
      <c r="I54" s="2">
        <v>33081844560</v>
      </c>
      <c r="J54" s="2">
        <v>33081844560</v>
      </c>
      <c r="K54" s="9" t="s">
        <v>185</v>
      </c>
      <c r="L54" s="3" t="s">
        <v>175</v>
      </c>
      <c r="M54" s="12" t="s">
        <v>222</v>
      </c>
      <c r="N54" s="2" t="s">
        <v>222</v>
      </c>
      <c r="O54" s="2" t="s">
        <v>222</v>
      </c>
      <c r="P54" s="12">
        <v>0</v>
      </c>
      <c r="Q54" s="12">
        <v>0</v>
      </c>
      <c r="R54" s="12">
        <v>0</v>
      </c>
      <c r="S54" s="12">
        <v>33081.844559999998</v>
      </c>
      <c r="T54" s="12">
        <v>0</v>
      </c>
      <c r="U54" s="12">
        <v>0</v>
      </c>
      <c r="V54" s="25">
        <v>0</v>
      </c>
      <c r="W54" s="10" t="s">
        <v>250</v>
      </c>
      <c r="X54" s="10" t="s">
        <v>249</v>
      </c>
      <c r="Y54" s="10" t="s">
        <v>252</v>
      </c>
    </row>
    <row r="55" spans="1:25" x14ac:dyDescent="0.45">
      <c r="A55" s="75"/>
      <c r="B55" s="8">
        <v>20</v>
      </c>
      <c r="C55" s="8" t="s">
        <v>231</v>
      </c>
      <c r="D55" s="8" t="s">
        <v>237</v>
      </c>
      <c r="E55" s="8"/>
      <c r="F55" s="8"/>
      <c r="G55" s="12">
        <v>0</v>
      </c>
      <c r="H55" s="12">
        <v>0</v>
      </c>
      <c r="I55" s="2">
        <v>28940005824</v>
      </c>
      <c r="J55" s="2">
        <v>28940005824</v>
      </c>
      <c r="K55" s="22" t="s">
        <v>238</v>
      </c>
      <c r="L55" s="3" t="s">
        <v>180</v>
      </c>
      <c r="M55" s="12">
        <v>0</v>
      </c>
      <c r="N55" s="2">
        <v>0</v>
      </c>
      <c r="O55" s="2">
        <v>0</v>
      </c>
      <c r="P55" s="12">
        <v>0</v>
      </c>
      <c r="Q55" s="12">
        <v>0</v>
      </c>
      <c r="R55" s="12">
        <v>0</v>
      </c>
      <c r="S55" s="12">
        <v>0</v>
      </c>
      <c r="T55" s="12">
        <v>0</v>
      </c>
      <c r="U55" s="12">
        <v>0</v>
      </c>
      <c r="V55" s="26">
        <v>0</v>
      </c>
      <c r="W55" s="8" t="s">
        <v>248</v>
      </c>
      <c r="X55" s="8" t="s">
        <v>249</v>
      </c>
      <c r="Y55" s="8" t="s">
        <v>249</v>
      </c>
    </row>
    <row r="56" spans="1:25" x14ac:dyDescent="0.45">
      <c r="A56" s="75"/>
      <c r="B56" s="56">
        <v>21</v>
      </c>
      <c r="C56" s="56" t="s">
        <v>231</v>
      </c>
      <c r="D56" s="56" t="s">
        <v>6</v>
      </c>
      <c r="E56" s="56"/>
      <c r="F56" s="56"/>
      <c r="G56" s="12">
        <v>0</v>
      </c>
      <c r="H56" s="12">
        <v>0</v>
      </c>
      <c r="I56" s="2">
        <v>11983968322</v>
      </c>
      <c r="J56" s="2">
        <v>11983968322</v>
      </c>
      <c r="K56" s="2" t="s">
        <v>221</v>
      </c>
      <c r="L56" s="3" t="s">
        <v>171</v>
      </c>
      <c r="M56" s="12" t="s">
        <v>222</v>
      </c>
      <c r="N56" s="2" t="s">
        <v>222</v>
      </c>
      <c r="O56" s="2" t="s">
        <v>222</v>
      </c>
      <c r="P56" s="12">
        <v>0</v>
      </c>
      <c r="Q56" s="12">
        <v>0</v>
      </c>
      <c r="R56" s="12">
        <v>0</v>
      </c>
      <c r="S56" s="12">
        <v>11983.968322000001</v>
      </c>
      <c r="T56" s="12">
        <v>0</v>
      </c>
      <c r="U56" s="12">
        <v>0</v>
      </c>
      <c r="V56" s="62">
        <v>190597638000</v>
      </c>
      <c r="W56" s="56" t="s">
        <v>250</v>
      </c>
      <c r="X56" s="56" t="s">
        <v>249</v>
      </c>
      <c r="Y56" s="56" t="s">
        <v>252</v>
      </c>
    </row>
    <row r="57" spans="1:25" x14ac:dyDescent="0.45">
      <c r="A57" s="75"/>
      <c r="B57" s="58"/>
      <c r="C57" s="58"/>
      <c r="D57" s="58"/>
      <c r="E57" s="58"/>
      <c r="F57" s="58"/>
      <c r="G57" s="12">
        <v>0</v>
      </c>
      <c r="H57" s="12">
        <v>0</v>
      </c>
      <c r="I57" s="2">
        <v>126096000</v>
      </c>
      <c r="J57" s="2">
        <v>126096000</v>
      </c>
      <c r="K57" s="3" t="s">
        <v>225</v>
      </c>
      <c r="L57" s="3" t="s">
        <v>173</v>
      </c>
      <c r="M57" s="12" t="s">
        <v>222</v>
      </c>
      <c r="N57" s="2" t="s">
        <v>222</v>
      </c>
      <c r="O57" s="2" t="s">
        <v>222</v>
      </c>
      <c r="P57" s="12">
        <v>0</v>
      </c>
      <c r="Q57" s="12">
        <v>0</v>
      </c>
      <c r="R57" s="12">
        <v>0</v>
      </c>
      <c r="S57" s="12">
        <v>126.096</v>
      </c>
      <c r="T57" s="12">
        <v>0</v>
      </c>
      <c r="U57" s="12">
        <v>0</v>
      </c>
      <c r="V57" s="63"/>
      <c r="W57" s="58">
        <v>0</v>
      </c>
      <c r="X57" s="58">
        <v>0</v>
      </c>
      <c r="Y57" s="58">
        <v>0</v>
      </c>
    </row>
    <row r="58" spans="1:25" x14ac:dyDescent="0.45">
      <c r="A58" s="75"/>
      <c r="B58" s="58"/>
      <c r="C58" s="58"/>
      <c r="D58" s="58"/>
      <c r="E58" s="58"/>
      <c r="F58" s="58"/>
      <c r="G58" s="12">
        <v>0</v>
      </c>
      <c r="H58" s="12">
        <v>0</v>
      </c>
      <c r="I58" s="2">
        <v>12500000</v>
      </c>
      <c r="J58" s="2">
        <v>12500000</v>
      </c>
      <c r="K58" s="3" t="s">
        <v>225</v>
      </c>
      <c r="L58" s="3" t="s">
        <v>175</v>
      </c>
      <c r="M58" s="12" t="s">
        <v>222</v>
      </c>
      <c r="N58" s="2" t="s">
        <v>222</v>
      </c>
      <c r="O58" s="2" t="s">
        <v>222</v>
      </c>
      <c r="P58" s="12">
        <v>0</v>
      </c>
      <c r="Q58" s="12">
        <v>0</v>
      </c>
      <c r="R58" s="12">
        <v>0</v>
      </c>
      <c r="S58" s="12">
        <v>12.5</v>
      </c>
      <c r="T58" s="12">
        <v>0</v>
      </c>
      <c r="U58" s="12">
        <v>0</v>
      </c>
      <c r="V58" s="63"/>
      <c r="W58" s="58">
        <v>0</v>
      </c>
      <c r="X58" s="58">
        <v>0</v>
      </c>
      <c r="Y58" s="58">
        <v>0</v>
      </c>
    </row>
    <row r="59" spans="1:25" x14ac:dyDescent="0.45">
      <c r="A59" s="75"/>
      <c r="B59" s="57"/>
      <c r="C59" s="57"/>
      <c r="D59" s="57"/>
      <c r="E59" s="57"/>
      <c r="F59" s="57"/>
      <c r="G59" s="12">
        <v>0</v>
      </c>
      <c r="H59" s="12">
        <v>0</v>
      </c>
      <c r="I59" s="2">
        <v>11291544318</v>
      </c>
      <c r="J59" s="2">
        <v>11291544318</v>
      </c>
      <c r="K59" s="9" t="s">
        <v>185</v>
      </c>
      <c r="L59" s="3" t="s">
        <v>176</v>
      </c>
      <c r="M59" s="12" t="s">
        <v>222</v>
      </c>
      <c r="N59" s="2" t="s">
        <v>222</v>
      </c>
      <c r="O59" s="2" t="s">
        <v>222</v>
      </c>
      <c r="P59" s="12">
        <v>0</v>
      </c>
      <c r="Q59" s="12">
        <v>0</v>
      </c>
      <c r="R59" s="12">
        <v>0</v>
      </c>
      <c r="S59" s="12">
        <v>11291.544318</v>
      </c>
      <c r="T59" s="12">
        <v>0</v>
      </c>
      <c r="U59" s="12">
        <v>0</v>
      </c>
      <c r="V59" s="64"/>
      <c r="W59" s="57">
        <v>0</v>
      </c>
      <c r="X59" s="57">
        <v>0</v>
      </c>
      <c r="Y59" s="57">
        <v>0</v>
      </c>
    </row>
    <row r="60" spans="1:25" x14ac:dyDescent="0.45">
      <c r="A60" s="75"/>
      <c r="B60" s="24">
        <v>22</v>
      </c>
      <c r="C60" s="10" t="s">
        <v>231</v>
      </c>
      <c r="D60" s="24" t="s">
        <v>236</v>
      </c>
      <c r="E60" s="24"/>
      <c r="F60" s="24"/>
      <c r="G60" s="12">
        <v>0</v>
      </c>
      <c r="H60" s="12">
        <v>0</v>
      </c>
      <c r="I60" s="2">
        <v>21926352653</v>
      </c>
      <c r="J60" s="2">
        <v>21926352653</v>
      </c>
      <c r="K60" s="9" t="s">
        <v>240</v>
      </c>
      <c r="L60" s="3" t="s">
        <v>180</v>
      </c>
      <c r="M60" s="12">
        <v>0</v>
      </c>
      <c r="N60" s="2">
        <v>0</v>
      </c>
      <c r="O60" s="2">
        <v>0</v>
      </c>
      <c r="P60" s="12">
        <v>0</v>
      </c>
      <c r="Q60" s="12">
        <v>0</v>
      </c>
      <c r="R60" s="12">
        <v>0</v>
      </c>
      <c r="S60" s="12">
        <v>0</v>
      </c>
      <c r="T60" s="12">
        <v>0</v>
      </c>
      <c r="U60" s="12">
        <v>0</v>
      </c>
      <c r="V60" s="28">
        <v>0</v>
      </c>
      <c r="W60" s="24" t="s">
        <v>250</v>
      </c>
      <c r="X60" s="24" t="s">
        <v>249</v>
      </c>
      <c r="Y60" s="24" t="s">
        <v>249</v>
      </c>
    </row>
    <row r="61" spans="1:25" x14ac:dyDescent="0.45">
      <c r="A61" s="75"/>
      <c r="B61" s="56">
        <v>23</v>
      </c>
      <c r="C61" s="56" t="s">
        <v>231</v>
      </c>
      <c r="D61" s="56" t="s">
        <v>224</v>
      </c>
      <c r="E61" s="56"/>
      <c r="F61" s="56"/>
      <c r="G61" s="12">
        <v>0</v>
      </c>
      <c r="H61" s="12">
        <v>0</v>
      </c>
      <c r="I61" s="2">
        <v>104908200</v>
      </c>
      <c r="J61" s="2">
        <v>104908200</v>
      </c>
      <c r="K61" s="3" t="s">
        <v>225</v>
      </c>
      <c r="L61" s="3" t="s">
        <v>167</v>
      </c>
      <c r="M61" s="12" t="s">
        <v>222</v>
      </c>
      <c r="N61" s="2" t="s">
        <v>222</v>
      </c>
      <c r="O61" s="2" t="s">
        <v>222</v>
      </c>
      <c r="P61" s="12">
        <v>0</v>
      </c>
      <c r="Q61" s="12">
        <v>0</v>
      </c>
      <c r="R61" s="12">
        <v>0</v>
      </c>
      <c r="S61" s="12">
        <v>104.90819999999999</v>
      </c>
      <c r="T61" s="12">
        <v>0</v>
      </c>
      <c r="U61" s="12">
        <v>0</v>
      </c>
      <c r="V61" s="62">
        <v>0</v>
      </c>
      <c r="W61" s="56" t="s">
        <v>250</v>
      </c>
      <c r="X61" s="56" t="s">
        <v>249</v>
      </c>
      <c r="Y61" s="56" t="s">
        <v>252</v>
      </c>
    </row>
    <row r="62" spans="1:25" x14ac:dyDescent="0.45">
      <c r="A62" s="75"/>
      <c r="B62" s="58"/>
      <c r="C62" s="58"/>
      <c r="D62" s="58"/>
      <c r="E62" s="58"/>
      <c r="F62" s="58"/>
      <c r="G62" s="12">
        <v>0</v>
      </c>
      <c r="H62" s="12">
        <v>0</v>
      </c>
      <c r="I62" s="2">
        <v>5040000000</v>
      </c>
      <c r="J62" s="2">
        <v>5040000000</v>
      </c>
      <c r="K62" s="3" t="s">
        <v>225</v>
      </c>
      <c r="L62" s="3" t="s">
        <v>168</v>
      </c>
      <c r="M62" s="12" t="s">
        <v>222</v>
      </c>
      <c r="N62" s="2" t="s">
        <v>222</v>
      </c>
      <c r="O62" s="2" t="s">
        <v>222</v>
      </c>
      <c r="P62" s="12">
        <v>0</v>
      </c>
      <c r="Q62" s="12">
        <v>0</v>
      </c>
      <c r="R62" s="12">
        <v>0</v>
      </c>
      <c r="S62" s="12">
        <v>5040</v>
      </c>
      <c r="T62" s="12">
        <v>0</v>
      </c>
      <c r="U62" s="12">
        <v>0</v>
      </c>
      <c r="V62" s="63"/>
      <c r="W62" s="58">
        <v>0</v>
      </c>
      <c r="X62" s="58">
        <v>0</v>
      </c>
      <c r="Y62" s="58">
        <v>0</v>
      </c>
    </row>
    <row r="63" spans="1:25" x14ac:dyDescent="0.45">
      <c r="A63" s="75"/>
      <c r="B63" s="58"/>
      <c r="C63" s="58"/>
      <c r="D63" s="58"/>
      <c r="E63" s="58"/>
      <c r="F63" s="58"/>
      <c r="G63" s="12">
        <v>0</v>
      </c>
      <c r="H63" s="12">
        <v>0</v>
      </c>
      <c r="I63" s="2">
        <v>15927258329</v>
      </c>
      <c r="J63" s="2">
        <v>15927258329</v>
      </c>
      <c r="K63" s="9" t="s">
        <v>185</v>
      </c>
      <c r="L63" s="3" t="s">
        <v>177</v>
      </c>
      <c r="M63" s="12" t="s">
        <v>222</v>
      </c>
      <c r="N63" s="2" t="s">
        <v>222</v>
      </c>
      <c r="O63" s="2" t="s">
        <v>222</v>
      </c>
      <c r="P63" s="12">
        <v>0</v>
      </c>
      <c r="Q63" s="12">
        <v>0</v>
      </c>
      <c r="R63" s="12">
        <v>0</v>
      </c>
      <c r="S63" s="12">
        <v>15927.258329</v>
      </c>
      <c r="T63" s="12">
        <v>0</v>
      </c>
      <c r="U63" s="12">
        <v>0</v>
      </c>
      <c r="V63" s="63"/>
      <c r="W63" s="58">
        <v>0</v>
      </c>
      <c r="X63" s="58">
        <v>0</v>
      </c>
      <c r="Y63" s="58">
        <v>0</v>
      </c>
    </row>
    <row r="64" spans="1:25" x14ac:dyDescent="0.45">
      <c r="A64" s="75"/>
      <c r="B64" s="57"/>
      <c r="C64" s="57"/>
      <c r="D64" s="57"/>
      <c r="E64" s="57"/>
      <c r="F64" s="57"/>
      <c r="G64" s="12">
        <v>0</v>
      </c>
      <c r="H64" s="12">
        <v>0</v>
      </c>
      <c r="I64" s="2">
        <v>260410674</v>
      </c>
      <c r="J64" s="2">
        <v>260410674</v>
      </c>
      <c r="K64" s="3" t="s">
        <v>225</v>
      </c>
      <c r="L64" s="3" t="s">
        <v>234</v>
      </c>
      <c r="M64" s="12" t="s">
        <v>222</v>
      </c>
      <c r="N64" s="2" t="s">
        <v>222</v>
      </c>
      <c r="O64" s="2" t="s">
        <v>222</v>
      </c>
      <c r="P64" s="12">
        <v>0</v>
      </c>
      <c r="Q64" s="12">
        <v>0</v>
      </c>
      <c r="R64" s="12">
        <v>0</v>
      </c>
      <c r="S64" s="12">
        <v>0</v>
      </c>
      <c r="T64" s="12">
        <v>0</v>
      </c>
      <c r="U64" s="12">
        <v>0</v>
      </c>
      <c r="V64" s="64"/>
      <c r="W64" s="57">
        <v>0</v>
      </c>
      <c r="X64" s="57">
        <v>0</v>
      </c>
      <c r="Y64" s="57">
        <v>0</v>
      </c>
    </row>
    <row r="65" spans="1:25" x14ac:dyDescent="0.45">
      <c r="A65" s="75"/>
      <c r="B65" s="10">
        <v>24</v>
      </c>
      <c r="C65" s="10" t="s">
        <v>231</v>
      </c>
      <c r="D65" s="10" t="s">
        <v>59</v>
      </c>
      <c r="E65" s="10"/>
      <c r="F65" s="10"/>
      <c r="G65" s="12">
        <v>0</v>
      </c>
      <c r="H65" s="12">
        <v>0</v>
      </c>
      <c r="I65" s="2">
        <v>21129118107</v>
      </c>
      <c r="J65" s="2">
        <v>21129118107</v>
      </c>
      <c r="K65" s="9" t="s">
        <v>185</v>
      </c>
      <c r="L65" s="3" t="s">
        <v>176</v>
      </c>
      <c r="M65" s="12" t="s">
        <v>222</v>
      </c>
      <c r="N65" s="2" t="s">
        <v>222</v>
      </c>
      <c r="O65" s="2" t="s">
        <v>222</v>
      </c>
      <c r="P65" s="12">
        <v>0</v>
      </c>
      <c r="Q65" s="12">
        <v>0</v>
      </c>
      <c r="R65" s="12">
        <v>0</v>
      </c>
      <c r="S65" s="12">
        <v>21129.118106999998</v>
      </c>
      <c r="T65" s="12">
        <v>0</v>
      </c>
      <c r="U65" s="12">
        <v>0</v>
      </c>
      <c r="V65" s="25">
        <v>0</v>
      </c>
      <c r="W65" s="10" t="s">
        <v>250</v>
      </c>
      <c r="X65" s="10" t="s">
        <v>249</v>
      </c>
      <c r="Y65" s="10" t="s">
        <v>252</v>
      </c>
    </row>
    <row r="66" spans="1:25" x14ac:dyDescent="0.45">
      <c r="A66" s="75"/>
      <c r="B66" s="56">
        <v>25</v>
      </c>
      <c r="C66" s="56" t="s">
        <v>231</v>
      </c>
      <c r="D66" s="56" t="s">
        <v>60</v>
      </c>
      <c r="E66" s="56"/>
      <c r="F66" s="56"/>
      <c r="G66" s="12">
        <v>0</v>
      </c>
      <c r="H66" s="12">
        <v>0</v>
      </c>
      <c r="I66" s="2">
        <v>15865458259</v>
      </c>
      <c r="J66" s="2">
        <v>15865458259</v>
      </c>
      <c r="K66" s="9" t="s">
        <v>185</v>
      </c>
      <c r="L66" s="3" t="s">
        <v>177</v>
      </c>
      <c r="M66" s="12" t="s">
        <v>222</v>
      </c>
      <c r="N66" s="2" t="s">
        <v>222</v>
      </c>
      <c r="O66" s="2" t="s">
        <v>222</v>
      </c>
      <c r="P66" s="12">
        <v>0</v>
      </c>
      <c r="Q66" s="12">
        <v>0</v>
      </c>
      <c r="R66" s="12">
        <v>0</v>
      </c>
      <c r="S66" s="12">
        <v>15865.458259000001</v>
      </c>
      <c r="T66" s="12">
        <v>0</v>
      </c>
      <c r="U66" s="12">
        <v>0</v>
      </c>
      <c r="V66" s="62">
        <v>16000000000</v>
      </c>
      <c r="W66" s="56" t="s">
        <v>250</v>
      </c>
      <c r="X66" s="56" t="s">
        <v>249</v>
      </c>
      <c r="Y66" s="56" t="s">
        <v>252</v>
      </c>
    </row>
    <row r="67" spans="1:25" x14ac:dyDescent="0.45">
      <c r="A67" s="75"/>
      <c r="B67" s="57"/>
      <c r="C67" s="57"/>
      <c r="D67" s="57"/>
      <c r="E67" s="57"/>
      <c r="F67" s="57"/>
      <c r="G67" s="12">
        <v>0</v>
      </c>
      <c r="H67" s="12">
        <v>0</v>
      </c>
      <c r="I67" s="2">
        <v>259400243</v>
      </c>
      <c r="J67" s="2">
        <v>259400243</v>
      </c>
      <c r="K67" s="3" t="s">
        <v>225</v>
      </c>
      <c r="L67" s="3" t="s">
        <v>234</v>
      </c>
      <c r="M67" s="12" t="s">
        <v>222</v>
      </c>
      <c r="N67" s="2" t="s">
        <v>222</v>
      </c>
      <c r="O67" s="2" t="s">
        <v>222</v>
      </c>
      <c r="P67" s="12">
        <v>0</v>
      </c>
      <c r="Q67" s="12">
        <v>0</v>
      </c>
      <c r="R67" s="12">
        <v>0</v>
      </c>
      <c r="S67" s="12">
        <v>0</v>
      </c>
      <c r="T67" s="12">
        <v>0</v>
      </c>
      <c r="U67" s="12">
        <v>0</v>
      </c>
      <c r="V67" s="64"/>
      <c r="W67" s="57">
        <v>0</v>
      </c>
      <c r="X67" s="57">
        <v>0</v>
      </c>
      <c r="Y67" s="57">
        <v>0</v>
      </c>
    </row>
    <row r="68" spans="1:25" x14ac:dyDescent="0.45">
      <c r="A68" s="75"/>
      <c r="B68" s="10">
        <v>26</v>
      </c>
      <c r="C68" s="10" t="s">
        <v>231</v>
      </c>
      <c r="D68" s="10" t="s">
        <v>165</v>
      </c>
      <c r="E68" s="10"/>
      <c r="F68" s="10"/>
      <c r="G68" s="12">
        <v>0</v>
      </c>
      <c r="H68" s="12">
        <v>0</v>
      </c>
      <c r="I68" s="2">
        <v>15145070795</v>
      </c>
      <c r="J68" s="2">
        <v>15145070795</v>
      </c>
      <c r="K68" s="9" t="s">
        <v>183</v>
      </c>
      <c r="L68" s="3" t="s">
        <v>169</v>
      </c>
      <c r="M68" s="12" t="s">
        <v>222</v>
      </c>
      <c r="N68" s="2" t="s">
        <v>222</v>
      </c>
      <c r="O68" s="2" t="s">
        <v>222</v>
      </c>
      <c r="P68" s="12">
        <v>0</v>
      </c>
      <c r="Q68" s="12">
        <v>0</v>
      </c>
      <c r="R68" s="12">
        <v>0</v>
      </c>
      <c r="S68" s="12">
        <v>0</v>
      </c>
      <c r="T68" s="12">
        <v>0</v>
      </c>
      <c r="U68" s="12">
        <v>0</v>
      </c>
      <c r="V68" s="25">
        <v>0</v>
      </c>
      <c r="W68" s="10" t="s">
        <v>250</v>
      </c>
      <c r="X68" s="10" t="s">
        <v>249</v>
      </c>
      <c r="Y68" s="10" t="s">
        <v>249</v>
      </c>
    </row>
    <row r="69" spans="1:25" x14ac:dyDescent="0.45">
      <c r="A69" s="75"/>
      <c r="B69" s="56">
        <v>27</v>
      </c>
      <c r="C69" s="56" t="s">
        <v>232</v>
      </c>
      <c r="D69" s="56" t="s">
        <v>15</v>
      </c>
      <c r="E69" s="56"/>
      <c r="F69" s="56"/>
      <c r="G69" s="12">
        <v>0</v>
      </c>
      <c r="H69" s="12">
        <v>0</v>
      </c>
      <c r="I69" s="2">
        <v>100000000</v>
      </c>
      <c r="J69" s="2">
        <v>100000000</v>
      </c>
      <c r="K69" s="9" t="s">
        <v>185</v>
      </c>
      <c r="L69" s="3" t="s">
        <v>168</v>
      </c>
      <c r="M69" s="12" t="s">
        <v>222</v>
      </c>
      <c r="N69" s="2" t="s">
        <v>222</v>
      </c>
      <c r="O69" s="2" t="s">
        <v>222</v>
      </c>
      <c r="P69" s="12">
        <v>0</v>
      </c>
      <c r="Q69" s="12">
        <v>0</v>
      </c>
      <c r="R69" s="12">
        <v>0</v>
      </c>
      <c r="S69" s="12">
        <v>100</v>
      </c>
      <c r="T69" s="12">
        <v>0</v>
      </c>
      <c r="U69" s="12">
        <v>0</v>
      </c>
      <c r="V69" s="62">
        <v>3411280000</v>
      </c>
      <c r="W69" s="56" t="s">
        <v>250</v>
      </c>
      <c r="X69" s="56" t="s">
        <v>249</v>
      </c>
      <c r="Y69" s="56" t="s">
        <v>252</v>
      </c>
    </row>
    <row r="70" spans="1:25" x14ac:dyDescent="0.45">
      <c r="A70" s="75"/>
      <c r="B70" s="58"/>
      <c r="C70" s="58"/>
      <c r="D70" s="58"/>
      <c r="E70" s="58"/>
      <c r="F70" s="58"/>
      <c r="G70" s="12">
        <v>0</v>
      </c>
      <c r="H70" s="12">
        <v>0</v>
      </c>
      <c r="I70" s="2">
        <v>50000000</v>
      </c>
      <c r="J70" s="2">
        <v>50000000</v>
      </c>
      <c r="K70" s="3" t="s">
        <v>225</v>
      </c>
      <c r="L70" s="3" t="s">
        <v>169</v>
      </c>
      <c r="M70" s="12" t="s">
        <v>222</v>
      </c>
      <c r="N70" s="2" t="s">
        <v>222</v>
      </c>
      <c r="O70" s="2" t="s">
        <v>222</v>
      </c>
      <c r="P70" s="12">
        <v>0</v>
      </c>
      <c r="Q70" s="12">
        <v>0</v>
      </c>
      <c r="R70" s="12">
        <v>0</v>
      </c>
      <c r="S70" s="12">
        <v>50</v>
      </c>
      <c r="T70" s="12">
        <v>0</v>
      </c>
      <c r="U70" s="12">
        <v>0</v>
      </c>
      <c r="V70" s="63"/>
      <c r="W70" s="58">
        <v>0</v>
      </c>
      <c r="X70" s="58">
        <v>0</v>
      </c>
      <c r="Y70" s="58">
        <v>0</v>
      </c>
    </row>
    <row r="71" spans="1:25" x14ac:dyDescent="0.45">
      <c r="A71" s="75"/>
      <c r="B71" s="58"/>
      <c r="C71" s="58"/>
      <c r="D71" s="58"/>
      <c r="E71" s="58"/>
      <c r="F71" s="58"/>
      <c r="G71" s="12">
        <v>0</v>
      </c>
      <c r="H71" s="12">
        <v>0</v>
      </c>
      <c r="I71" s="2">
        <v>100000000</v>
      </c>
      <c r="J71" s="2">
        <v>100000000</v>
      </c>
      <c r="K71" s="3" t="s">
        <v>225</v>
      </c>
      <c r="L71" s="3" t="s">
        <v>174</v>
      </c>
      <c r="M71" s="12" t="s">
        <v>222</v>
      </c>
      <c r="N71" s="2" t="s">
        <v>222</v>
      </c>
      <c r="O71" s="2" t="s">
        <v>222</v>
      </c>
      <c r="P71" s="12">
        <v>0</v>
      </c>
      <c r="Q71" s="12">
        <v>0</v>
      </c>
      <c r="R71" s="12">
        <v>0</v>
      </c>
      <c r="S71" s="12">
        <v>100</v>
      </c>
      <c r="T71" s="12">
        <v>0</v>
      </c>
      <c r="U71" s="12">
        <v>0</v>
      </c>
      <c r="V71" s="63"/>
      <c r="W71" s="58">
        <v>0</v>
      </c>
      <c r="X71" s="58">
        <v>0</v>
      </c>
      <c r="Y71" s="58">
        <v>0</v>
      </c>
    </row>
    <row r="72" spans="1:25" x14ac:dyDescent="0.45">
      <c r="A72" s="75"/>
      <c r="B72" s="58"/>
      <c r="C72" s="58"/>
      <c r="D72" s="58"/>
      <c r="E72" s="58"/>
      <c r="F72" s="58"/>
      <c r="G72" s="12">
        <v>0</v>
      </c>
      <c r="H72" s="12">
        <v>0</v>
      </c>
      <c r="I72" s="2">
        <v>6000000</v>
      </c>
      <c r="J72" s="2">
        <v>6000000</v>
      </c>
      <c r="K72" s="3" t="s">
        <v>225</v>
      </c>
      <c r="L72" s="3" t="s">
        <v>175</v>
      </c>
      <c r="M72" s="12" t="s">
        <v>222</v>
      </c>
      <c r="N72" s="2" t="s">
        <v>222</v>
      </c>
      <c r="O72" s="2" t="s">
        <v>222</v>
      </c>
      <c r="P72" s="12">
        <v>0</v>
      </c>
      <c r="Q72" s="12">
        <v>0</v>
      </c>
      <c r="R72" s="12">
        <v>0</v>
      </c>
      <c r="S72" s="12">
        <v>6</v>
      </c>
      <c r="T72" s="12">
        <v>0</v>
      </c>
      <c r="U72" s="12">
        <v>0</v>
      </c>
      <c r="V72" s="63"/>
      <c r="W72" s="58">
        <v>0</v>
      </c>
      <c r="X72" s="58">
        <v>0</v>
      </c>
      <c r="Y72" s="58">
        <v>0</v>
      </c>
    </row>
    <row r="73" spans="1:25" x14ac:dyDescent="0.45">
      <c r="A73" s="75"/>
      <c r="B73" s="58"/>
      <c r="C73" s="58"/>
      <c r="D73" s="58"/>
      <c r="E73" s="58"/>
      <c r="F73" s="58"/>
      <c r="G73" s="12">
        <v>0</v>
      </c>
      <c r="H73" s="12">
        <v>0</v>
      </c>
      <c r="I73" s="2">
        <v>7267120225</v>
      </c>
      <c r="J73" s="2">
        <v>7267120225</v>
      </c>
      <c r="K73" s="9" t="s">
        <v>185</v>
      </c>
      <c r="L73" s="3" t="s">
        <v>176</v>
      </c>
      <c r="M73" s="12" t="s">
        <v>222</v>
      </c>
      <c r="N73" s="2" t="s">
        <v>222</v>
      </c>
      <c r="O73" s="2" t="s">
        <v>222</v>
      </c>
      <c r="P73" s="12">
        <v>0</v>
      </c>
      <c r="Q73" s="12">
        <v>0</v>
      </c>
      <c r="R73" s="12">
        <v>0</v>
      </c>
      <c r="S73" s="12">
        <v>7267.1202249999997</v>
      </c>
      <c r="T73" s="12">
        <v>0</v>
      </c>
      <c r="U73" s="12">
        <v>0</v>
      </c>
      <c r="V73" s="63"/>
      <c r="W73" s="58">
        <v>0</v>
      </c>
      <c r="X73" s="58">
        <v>0</v>
      </c>
      <c r="Y73" s="58">
        <v>0</v>
      </c>
    </row>
    <row r="74" spans="1:25" x14ac:dyDescent="0.45">
      <c r="A74" s="75"/>
      <c r="B74" s="57"/>
      <c r="C74" s="57"/>
      <c r="D74" s="57"/>
      <c r="E74" s="57"/>
      <c r="F74" s="57"/>
      <c r="G74" s="12">
        <v>0</v>
      </c>
      <c r="H74" s="12">
        <v>0</v>
      </c>
      <c r="I74" s="2">
        <v>2292353861</v>
      </c>
      <c r="J74" s="2">
        <v>2292353861</v>
      </c>
      <c r="K74" s="9" t="s">
        <v>185</v>
      </c>
      <c r="L74" s="3" t="s">
        <v>177</v>
      </c>
      <c r="M74" s="12" t="s">
        <v>222</v>
      </c>
      <c r="N74" s="2" t="s">
        <v>222</v>
      </c>
      <c r="O74" s="2" t="s">
        <v>222</v>
      </c>
      <c r="P74" s="12">
        <v>0</v>
      </c>
      <c r="Q74" s="12">
        <v>0</v>
      </c>
      <c r="R74" s="12">
        <v>0</v>
      </c>
      <c r="S74" s="12">
        <v>2292.3538610000001</v>
      </c>
      <c r="T74" s="12">
        <v>0</v>
      </c>
      <c r="U74" s="12">
        <v>0</v>
      </c>
      <c r="V74" s="64"/>
      <c r="W74" s="57">
        <v>0</v>
      </c>
      <c r="X74" s="57">
        <v>0</v>
      </c>
      <c r="Y74" s="57">
        <v>0</v>
      </c>
    </row>
    <row r="75" spans="1:25" x14ac:dyDescent="0.45">
      <c r="A75" s="75"/>
      <c r="B75" s="10">
        <v>28</v>
      </c>
      <c r="C75" s="10" t="s">
        <v>231</v>
      </c>
      <c r="D75" s="10" t="s">
        <v>192</v>
      </c>
      <c r="E75" s="10"/>
      <c r="F75" s="10"/>
      <c r="G75" s="12">
        <v>0</v>
      </c>
      <c r="H75" s="12">
        <v>0</v>
      </c>
      <c r="I75" s="2">
        <v>5031910425</v>
      </c>
      <c r="J75" s="2">
        <v>5031910425</v>
      </c>
      <c r="K75" s="9" t="s">
        <v>193</v>
      </c>
      <c r="L75" s="3" t="s">
        <v>170</v>
      </c>
      <c r="M75" s="12" t="s">
        <v>222</v>
      </c>
      <c r="N75" s="2" t="s">
        <v>222</v>
      </c>
      <c r="O75" s="2" t="s">
        <v>222</v>
      </c>
      <c r="P75" s="12">
        <v>0</v>
      </c>
      <c r="Q75" s="12">
        <v>0</v>
      </c>
      <c r="R75" s="12">
        <v>0</v>
      </c>
      <c r="S75" s="12">
        <v>5031.910425</v>
      </c>
      <c r="T75" s="12">
        <v>0</v>
      </c>
      <c r="U75" s="12">
        <v>0</v>
      </c>
      <c r="V75" s="25">
        <v>0</v>
      </c>
      <c r="W75" s="10" t="s">
        <v>251</v>
      </c>
      <c r="X75" s="10" t="s">
        <v>249</v>
      </c>
      <c r="Y75" s="10" t="s">
        <v>249</v>
      </c>
    </row>
    <row r="76" spans="1:25" x14ac:dyDescent="0.45">
      <c r="A76" s="75"/>
      <c r="B76" s="56">
        <v>29</v>
      </c>
      <c r="C76" s="56" t="s">
        <v>232</v>
      </c>
      <c r="D76" s="56" t="s">
        <v>61</v>
      </c>
      <c r="E76" s="56"/>
      <c r="F76" s="56"/>
      <c r="G76" s="12">
        <v>0</v>
      </c>
      <c r="H76" s="12">
        <v>0</v>
      </c>
      <c r="I76" s="2">
        <v>3986963122</v>
      </c>
      <c r="J76" s="2">
        <v>3986963122</v>
      </c>
      <c r="K76" s="9" t="s">
        <v>185</v>
      </c>
      <c r="L76" s="3" t="s">
        <v>177</v>
      </c>
      <c r="M76" s="12" t="s">
        <v>222</v>
      </c>
      <c r="N76" s="2" t="s">
        <v>222</v>
      </c>
      <c r="O76" s="2" t="s">
        <v>222</v>
      </c>
      <c r="P76" s="12">
        <v>0</v>
      </c>
      <c r="Q76" s="12">
        <v>0</v>
      </c>
      <c r="R76" s="12">
        <v>0</v>
      </c>
      <c r="S76" s="12">
        <v>3986.9631220000001</v>
      </c>
      <c r="T76" s="12">
        <v>0</v>
      </c>
      <c r="U76" s="12">
        <v>0</v>
      </c>
      <c r="V76" s="62">
        <v>4140000000</v>
      </c>
      <c r="W76" s="56" t="s">
        <v>250</v>
      </c>
      <c r="X76" s="56" t="s">
        <v>249</v>
      </c>
      <c r="Y76" s="56" t="s">
        <v>252</v>
      </c>
    </row>
    <row r="77" spans="1:25" x14ac:dyDescent="0.45">
      <c r="A77" s="75"/>
      <c r="B77" s="57"/>
      <c r="C77" s="57"/>
      <c r="D77" s="57"/>
      <c r="E77" s="57"/>
      <c r="F77" s="57"/>
      <c r="G77" s="12">
        <v>0</v>
      </c>
      <c r="H77" s="12">
        <v>0</v>
      </c>
      <c r="I77" s="2">
        <v>108644746</v>
      </c>
      <c r="J77" s="2">
        <v>108644746</v>
      </c>
      <c r="K77" s="3" t="s">
        <v>225</v>
      </c>
      <c r="L77" s="3" t="s">
        <v>234</v>
      </c>
      <c r="M77" s="12" t="s">
        <v>222</v>
      </c>
      <c r="N77" s="2" t="s">
        <v>222</v>
      </c>
      <c r="O77" s="2" t="s">
        <v>222</v>
      </c>
      <c r="P77" s="12">
        <v>0</v>
      </c>
      <c r="Q77" s="12">
        <v>0</v>
      </c>
      <c r="R77" s="12">
        <v>0</v>
      </c>
      <c r="S77" s="12">
        <v>0</v>
      </c>
      <c r="T77" s="12">
        <v>0</v>
      </c>
      <c r="U77" s="12">
        <v>0</v>
      </c>
      <c r="V77" s="64"/>
      <c r="W77" s="57">
        <v>0</v>
      </c>
      <c r="X77" s="57">
        <v>0</v>
      </c>
      <c r="Y77" s="57">
        <v>0</v>
      </c>
    </row>
    <row r="78" spans="1:25" x14ac:dyDescent="0.45">
      <c r="A78" s="75"/>
      <c r="B78" s="56">
        <v>30</v>
      </c>
      <c r="C78" s="56" t="s">
        <v>232</v>
      </c>
      <c r="D78" s="56" t="s">
        <v>62</v>
      </c>
      <c r="E78" s="56"/>
      <c r="F78" s="56"/>
      <c r="G78" s="12">
        <v>0</v>
      </c>
      <c r="H78" s="12">
        <v>0</v>
      </c>
      <c r="I78" s="2">
        <v>3986483246</v>
      </c>
      <c r="J78" s="2">
        <v>3986483246</v>
      </c>
      <c r="K78" s="9" t="s">
        <v>185</v>
      </c>
      <c r="L78" s="3" t="s">
        <v>177</v>
      </c>
      <c r="M78" s="12" t="s">
        <v>222</v>
      </c>
      <c r="N78" s="2" t="s">
        <v>222</v>
      </c>
      <c r="O78" s="2" t="s">
        <v>222</v>
      </c>
      <c r="P78" s="12">
        <v>0</v>
      </c>
      <c r="Q78" s="12">
        <v>0</v>
      </c>
      <c r="R78" s="12">
        <v>0</v>
      </c>
      <c r="S78" s="12">
        <v>3986.4832459999998</v>
      </c>
      <c r="T78" s="12">
        <v>0</v>
      </c>
      <c r="U78" s="12">
        <v>0</v>
      </c>
      <c r="V78" s="62">
        <v>4140000000</v>
      </c>
      <c r="W78" s="56" t="s">
        <v>250</v>
      </c>
      <c r="X78" s="56" t="s">
        <v>249</v>
      </c>
      <c r="Y78" s="56" t="s">
        <v>252</v>
      </c>
    </row>
    <row r="79" spans="1:25" x14ac:dyDescent="0.45">
      <c r="A79" s="75"/>
      <c r="B79" s="57"/>
      <c r="C79" s="57"/>
      <c r="D79" s="57"/>
      <c r="E79" s="57"/>
      <c r="F79" s="57"/>
      <c r="G79" s="12">
        <v>0</v>
      </c>
      <c r="H79" s="12">
        <v>0</v>
      </c>
      <c r="I79" s="2">
        <v>108631669</v>
      </c>
      <c r="J79" s="2">
        <v>108631669</v>
      </c>
      <c r="K79" s="3" t="s">
        <v>225</v>
      </c>
      <c r="L79" s="3" t="s">
        <v>234</v>
      </c>
      <c r="M79" s="12" t="s">
        <v>222</v>
      </c>
      <c r="N79" s="2" t="s">
        <v>222</v>
      </c>
      <c r="O79" s="2" t="s">
        <v>222</v>
      </c>
      <c r="P79" s="12">
        <v>0</v>
      </c>
      <c r="Q79" s="12">
        <v>0</v>
      </c>
      <c r="R79" s="12">
        <v>0</v>
      </c>
      <c r="S79" s="12">
        <v>0</v>
      </c>
      <c r="T79" s="12">
        <v>0</v>
      </c>
      <c r="U79" s="12">
        <v>0</v>
      </c>
      <c r="V79" s="64"/>
      <c r="W79" s="57">
        <v>0</v>
      </c>
      <c r="X79" s="57">
        <v>0</v>
      </c>
      <c r="Y79" s="57">
        <v>0</v>
      </c>
    </row>
    <row r="80" spans="1:25" x14ac:dyDescent="0.45">
      <c r="A80" s="75"/>
      <c r="B80" s="56">
        <v>31</v>
      </c>
      <c r="C80" s="56" t="s">
        <v>232</v>
      </c>
      <c r="D80" s="56" t="s">
        <v>63</v>
      </c>
      <c r="E80" s="56"/>
      <c r="F80" s="56"/>
      <c r="G80" s="12">
        <v>0</v>
      </c>
      <c r="H80" s="12">
        <v>0</v>
      </c>
      <c r="I80" s="2">
        <v>3986045598</v>
      </c>
      <c r="J80" s="2">
        <v>3986045598</v>
      </c>
      <c r="K80" s="9" t="s">
        <v>185</v>
      </c>
      <c r="L80" s="3" t="s">
        <v>177</v>
      </c>
      <c r="M80" s="12" t="s">
        <v>222</v>
      </c>
      <c r="N80" s="2" t="s">
        <v>222</v>
      </c>
      <c r="O80" s="2" t="s">
        <v>222</v>
      </c>
      <c r="P80" s="12">
        <v>0</v>
      </c>
      <c r="Q80" s="12">
        <v>0</v>
      </c>
      <c r="R80" s="12">
        <v>0</v>
      </c>
      <c r="S80" s="12">
        <v>3986.0455980000002</v>
      </c>
      <c r="T80" s="12">
        <v>0</v>
      </c>
      <c r="U80" s="12">
        <v>0</v>
      </c>
      <c r="V80" s="62">
        <v>4140000000</v>
      </c>
      <c r="W80" s="56" t="s">
        <v>250</v>
      </c>
      <c r="X80" s="56" t="s">
        <v>249</v>
      </c>
      <c r="Y80" s="56" t="s">
        <v>252</v>
      </c>
    </row>
    <row r="81" spans="1:25" x14ac:dyDescent="0.45">
      <c r="A81" s="75"/>
      <c r="B81" s="57"/>
      <c r="C81" s="57"/>
      <c r="D81" s="57"/>
      <c r="E81" s="57"/>
      <c r="F81" s="57"/>
      <c r="G81" s="12">
        <v>0</v>
      </c>
      <c r="H81" s="12">
        <v>0</v>
      </c>
      <c r="I81" s="2">
        <v>108619743</v>
      </c>
      <c r="J81" s="2">
        <v>108619743</v>
      </c>
      <c r="K81" s="3" t="s">
        <v>225</v>
      </c>
      <c r="L81" s="3" t="s">
        <v>234</v>
      </c>
      <c r="M81" s="12" t="s">
        <v>222</v>
      </c>
      <c r="N81" s="2" t="s">
        <v>222</v>
      </c>
      <c r="O81" s="2" t="s">
        <v>222</v>
      </c>
      <c r="P81" s="12">
        <v>0</v>
      </c>
      <c r="Q81" s="12">
        <v>0</v>
      </c>
      <c r="R81" s="12">
        <v>0</v>
      </c>
      <c r="S81" s="12">
        <v>0</v>
      </c>
      <c r="T81" s="12">
        <v>0</v>
      </c>
      <c r="U81" s="12">
        <v>0</v>
      </c>
      <c r="V81" s="64"/>
      <c r="W81" s="57">
        <v>0</v>
      </c>
      <c r="X81" s="57">
        <v>0</v>
      </c>
      <c r="Y81" s="57">
        <v>0</v>
      </c>
    </row>
    <row r="82" spans="1:25" x14ac:dyDescent="0.45">
      <c r="A82" s="75"/>
      <c r="B82" s="56">
        <v>32</v>
      </c>
      <c r="C82" s="56" t="s">
        <v>232</v>
      </c>
      <c r="D82" s="56" t="s">
        <v>64</v>
      </c>
      <c r="E82" s="56"/>
      <c r="F82" s="56"/>
      <c r="G82" s="12">
        <v>0</v>
      </c>
      <c r="H82" s="12">
        <v>0</v>
      </c>
      <c r="I82" s="2">
        <v>3984803682</v>
      </c>
      <c r="J82" s="2">
        <v>3984803682</v>
      </c>
      <c r="K82" s="9" t="s">
        <v>185</v>
      </c>
      <c r="L82" s="3" t="s">
        <v>177</v>
      </c>
      <c r="M82" s="12" t="s">
        <v>222</v>
      </c>
      <c r="N82" s="2" t="s">
        <v>222</v>
      </c>
      <c r="O82" s="2" t="s">
        <v>222</v>
      </c>
      <c r="P82" s="12">
        <v>0</v>
      </c>
      <c r="Q82" s="12">
        <v>0</v>
      </c>
      <c r="R82" s="12">
        <v>0</v>
      </c>
      <c r="S82" s="12">
        <v>3984.8036820000002</v>
      </c>
      <c r="T82" s="12">
        <v>0</v>
      </c>
      <c r="U82" s="12">
        <v>0</v>
      </c>
      <c r="V82" s="62">
        <v>4140000000</v>
      </c>
      <c r="W82" s="56" t="s">
        <v>250</v>
      </c>
      <c r="X82" s="56" t="s">
        <v>249</v>
      </c>
      <c r="Y82" s="56" t="s">
        <v>252</v>
      </c>
    </row>
    <row r="83" spans="1:25" x14ac:dyDescent="0.45">
      <c r="A83" s="75"/>
      <c r="B83" s="57"/>
      <c r="C83" s="57"/>
      <c r="D83" s="57"/>
      <c r="E83" s="57"/>
      <c r="F83" s="57"/>
      <c r="G83" s="12">
        <v>0</v>
      </c>
      <c r="H83" s="12">
        <v>0</v>
      </c>
      <c r="I83" s="2">
        <v>108585901</v>
      </c>
      <c r="J83" s="2">
        <v>108585901</v>
      </c>
      <c r="K83" s="3" t="s">
        <v>225</v>
      </c>
      <c r="L83" s="3" t="s">
        <v>234</v>
      </c>
      <c r="M83" s="12" t="s">
        <v>222</v>
      </c>
      <c r="N83" s="2" t="s">
        <v>222</v>
      </c>
      <c r="O83" s="2" t="s">
        <v>222</v>
      </c>
      <c r="P83" s="12">
        <v>0</v>
      </c>
      <c r="Q83" s="12">
        <v>0</v>
      </c>
      <c r="R83" s="12">
        <v>0</v>
      </c>
      <c r="S83" s="12">
        <v>0</v>
      </c>
      <c r="T83" s="12">
        <v>0</v>
      </c>
      <c r="U83" s="12">
        <v>0</v>
      </c>
      <c r="V83" s="64"/>
      <c r="W83" s="57">
        <v>0</v>
      </c>
      <c r="X83" s="57">
        <v>0</v>
      </c>
      <c r="Y83" s="57">
        <v>0</v>
      </c>
    </row>
    <row r="84" spans="1:25" x14ac:dyDescent="0.45">
      <c r="A84" s="75"/>
      <c r="B84" s="56">
        <v>33</v>
      </c>
      <c r="C84" s="56" t="s">
        <v>232</v>
      </c>
      <c r="D84" s="56" t="s">
        <v>65</v>
      </c>
      <c r="E84" s="56"/>
      <c r="F84" s="56"/>
      <c r="G84" s="12">
        <v>0</v>
      </c>
      <c r="H84" s="12">
        <v>0</v>
      </c>
      <c r="I84" s="2">
        <v>3982720055</v>
      </c>
      <c r="J84" s="2">
        <v>3982720055</v>
      </c>
      <c r="K84" s="9" t="s">
        <v>185</v>
      </c>
      <c r="L84" s="3" t="s">
        <v>177</v>
      </c>
      <c r="M84" s="12" t="s">
        <v>222</v>
      </c>
      <c r="N84" s="2" t="s">
        <v>222</v>
      </c>
      <c r="O84" s="2" t="s">
        <v>222</v>
      </c>
      <c r="P84" s="12">
        <v>0</v>
      </c>
      <c r="Q84" s="12">
        <v>0</v>
      </c>
      <c r="R84" s="12">
        <v>0</v>
      </c>
      <c r="S84" s="12">
        <v>3982.7200549999998</v>
      </c>
      <c r="T84" s="12">
        <v>0</v>
      </c>
      <c r="U84" s="12">
        <v>0</v>
      </c>
      <c r="V84" s="62">
        <v>4140000000</v>
      </c>
      <c r="W84" s="56" t="s">
        <v>250</v>
      </c>
      <c r="X84" s="56" t="s">
        <v>249</v>
      </c>
      <c r="Y84" s="56" t="s">
        <v>252</v>
      </c>
    </row>
    <row r="85" spans="1:25" x14ac:dyDescent="0.45">
      <c r="A85" s="75"/>
      <c r="B85" s="57"/>
      <c r="C85" s="57"/>
      <c r="D85" s="57"/>
      <c r="E85" s="57"/>
      <c r="F85" s="57"/>
      <c r="G85" s="12">
        <v>0</v>
      </c>
      <c r="H85" s="12">
        <v>0</v>
      </c>
      <c r="I85" s="2">
        <v>108529122</v>
      </c>
      <c r="J85" s="2">
        <v>108529122</v>
      </c>
      <c r="K85" s="3" t="s">
        <v>225</v>
      </c>
      <c r="L85" s="3" t="s">
        <v>234</v>
      </c>
      <c r="M85" s="12" t="s">
        <v>222</v>
      </c>
      <c r="N85" s="2" t="s">
        <v>222</v>
      </c>
      <c r="O85" s="2" t="s">
        <v>222</v>
      </c>
      <c r="P85" s="12">
        <v>0</v>
      </c>
      <c r="Q85" s="12">
        <v>0</v>
      </c>
      <c r="R85" s="12">
        <v>0</v>
      </c>
      <c r="S85" s="12">
        <v>0</v>
      </c>
      <c r="T85" s="12">
        <v>0</v>
      </c>
      <c r="U85" s="12">
        <v>0</v>
      </c>
      <c r="V85" s="64"/>
      <c r="W85" s="57">
        <v>0</v>
      </c>
      <c r="X85" s="57">
        <v>0</v>
      </c>
      <c r="Y85" s="57">
        <v>0</v>
      </c>
    </row>
    <row r="86" spans="1:25" x14ac:dyDescent="0.45">
      <c r="A86" s="75"/>
      <c r="B86" s="56">
        <v>34</v>
      </c>
      <c r="C86" s="56" t="s">
        <v>232</v>
      </c>
      <c r="D86" s="56" t="s">
        <v>66</v>
      </c>
      <c r="E86" s="56"/>
      <c r="F86" s="56"/>
      <c r="G86" s="12">
        <v>0</v>
      </c>
      <c r="H86" s="12">
        <v>0</v>
      </c>
      <c r="I86" s="2">
        <v>3982444294</v>
      </c>
      <c r="J86" s="2">
        <v>3982444294</v>
      </c>
      <c r="K86" s="9" t="s">
        <v>185</v>
      </c>
      <c r="L86" s="3" t="s">
        <v>177</v>
      </c>
      <c r="M86" s="12" t="s">
        <v>222</v>
      </c>
      <c r="N86" s="2" t="s">
        <v>222</v>
      </c>
      <c r="O86" s="2" t="s">
        <v>222</v>
      </c>
      <c r="P86" s="12">
        <v>0</v>
      </c>
      <c r="Q86" s="12">
        <v>0</v>
      </c>
      <c r="R86" s="12">
        <v>0</v>
      </c>
      <c r="S86" s="12">
        <v>3982.4442939999999</v>
      </c>
      <c r="T86" s="12">
        <v>0</v>
      </c>
      <c r="U86" s="12">
        <v>0</v>
      </c>
      <c r="V86" s="62">
        <v>4140000000</v>
      </c>
      <c r="W86" s="56" t="s">
        <v>250</v>
      </c>
      <c r="X86" s="56" t="s">
        <v>249</v>
      </c>
      <c r="Y86" s="56" t="s">
        <v>252</v>
      </c>
    </row>
    <row r="87" spans="1:25" x14ac:dyDescent="0.45">
      <c r="A87" s="75"/>
      <c r="B87" s="57"/>
      <c r="C87" s="57"/>
      <c r="D87" s="57"/>
      <c r="E87" s="57"/>
      <c r="F87" s="57"/>
      <c r="G87" s="12">
        <v>0</v>
      </c>
      <c r="H87" s="12">
        <v>0</v>
      </c>
      <c r="I87" s="2">
        <v>108521608</v>
      </c>
      <c r="J87" s="2">
        <v>108521608</v>
      </c>
      <c r="K87" s="3" t="s">
        <v>225</v>
      </c>
      <c r="L87" s="3" t="s">
        <v>234</v>
      </c>
      <c r="M87" s="12" t="s">
        <v>222</v>
      </c>
      <c r="N87" s="2" t="s">
        <v>222</v>
      </c>
      <c r="O87" s="2" t="s">
        <v>222</v>
      </c>
      <c r="P87" s="12">
        <v>0</v>
      </c>
      <c r="Q87" s="12">
        <v>0</v>
      </c>
      <c r="R87" s="12">
        <v>0</v>
      </c>
      <c r="S87" s="12">
        <v>0</v>
      </c>
      <c r="T87" s="12">
        <v>0</v>
      </c>
      <c r="U87" s="12">
        <v>0</v>
      </c>
      <c r="V87" s="64"/>
      <c r="W87" s="57">
        <v>0</v>
      </c>
      <c r="X87" s="57">
        <v>0</v>
      </c>
      <c r="Y87" s="57">
        <v>0</v>
      </c>
    </row>
    <row r="88" spans="1:25" x14ac:dyDescent="0.45">
      <c r="A88" s="75"/>
      <c r="B88" s="56">
        <v>35</v>
      </c>
      <c r="C88" s="56" t="s">
        <v>232</v>
      </c>
      <c r="D88" s="56" t="s">
        <v>67</v>
      </c>
      <c r="E88" s="56"/>
      <c r="F88" s="56"/>
      <c r="G88" s="12">
        <v>0</v>
      </c>
      <c r="H88" s="12">
        <v>0</v>
      </c>
      <c r="I88" s="2">
        <v>3981531154</v>
      </c>
      <c r="J88" s="2">
        <v>3981531154</v>
      </c>
      <c r="K88" s="9" t="s">
        <v>185</v>
      </c>
      <c r="L88" s="3" t="s">
        <v>177</v>
      </c>
      <c r="M88" s="12" t="s">
        <v>222</v>
      </c>
      <c r="N88" s="2" t="s">
        <v>222</v>
      </c>
      <c r="O88" s="2" t="s">
        <v>222</v>
      </c>
      <c r="P88" s="12">
        <v>0</v>
      </c>
      <c r="Q88" s="12">
        <v>0</v>
      </c>
      <c r="R88" s="12">
        <v>0</v>
      </c>
      <c r="S88" s="12">
        <v>3981.5311539999998</v>
      </c>
      <c r="T88" s="12">
        <v>0</v>
      </c>
      <c r="U88" s="12">
        <v>0</v>
      </c>
      <c r="V88" s="62">
        <v>4140000000</v>
      </c>
      <c r="W88" s="56" t="s">
        <v>250</v>
      </c>
      <c r="X88" s="56" t="s">
        <v>249</v>
      </c>
      <c r="Y88" s="56" t="s">
        <v>252</v>
      </c>
    </row>
    <row r="89" spans="1:25" x14ac:dyDescent="0.45">
      <c r="A89" s="75"/>
      <c r="B89" s="57"/>
      <c r="C89" s="57"/>
      <c r="D89" s="57"/>
      <c r="E89" s="57"/>
      <c r="F89" s="57"/>
      <c r="G89" s="12">
        <v>0</v>
      </c>
      <c r="H89" s="12">
        <v>0</v>
      </c>
      <c r="I89" s="2">
        <v>108496724</v>
      </c>
      <c r="J89" s="2">
        <v>108496724</v>
      </c>
      <c r="K89" s="3" t="s">
        <v>225</v>
      </c>
      <c r="L89" s="3" t="s">
        <v>234</v>
      </c>
      <c r="M89" s="12" t="s">
        <v>222</v>
      </c>
      <c r="N89" s="2" t="s">
        <v>222</v>
      </c>
      <c r="O89" s="2" t="s">
        <v>222</v>
      </c>
      <c r="P89" s="12">
        <v>0</v>
      </c>
      <c r="Q89" s="12">
        <v>0</v>
      </c>
      <c r="R89" s="12">
        <v>0</v>
      </c>
      <c r="S89" s="12">
        <v>0</v>
      </c>
      <c r="T89" s="12">
        <v>0</v>
      </c>
      <c r="U89" s="12">
        <v>0</v>
      </c>
      <c r="V89" s="64"/>
      <c r="W89" s="57">
        <v>0</v>
      </c>
      <c r="X89" s="57">
        <v>0</v>
      </c>
      <c r="Y89" s="57">
        <v>0</v>
      </c>
    </row>
    <row r="90" spans="1:25" x14ac:dyDescent="0.45">
      <c r="A90" s="75"/>
      <c r="B90" s="56">
        <v>36</v>
      </c>
      <c r="C90" s="56" t="s">
        <v>232</v>
      </c>
      <c r="D90" s="56" t="s">
        <v>68</v>
      </c>
      <c r="E90" s="56"/>
      <c r="F90" s="56"/>
      <c r="G90" s="12">
        <v>0</v>
      </c>
      <c r="H90" s="12">
        <v>0</v>
      </c>
      <c r="I90" s="2">
        <v>3980564787</v>
      </c>
      <c r="J90" s="2">
        <v>3980564787</v>
      </c>
      <c r="K90" s="9" t="s">
        <v>185</v>
      </c>
      <c r="L90" s="3" t="s">
        <v>177</v>
      </c>
      <c r="M90" s="12" t="s">
        <v>222</v>
      </c>
      <c r="N90" s="2" t="s">
        <v>222</v>
      </c>
      <c r="O90" s="2" t="s">
        <v>222</v>
      </c>
      <c r="P90" s="12">
        <v>0</v>
      </c>
      <c r="Q90" s="12">
        <v>0</v>
      </c>
      <c r="R90" s="12">
        <v>0</v>
      </c>
      <c r="S90" s="12">
        <v>3980.5647869999998</v>
      </c>
      <c r="T90" s="12">
        <v>0</v>
      </c>
      <c r="U90" s="12">
        <v>0</v>
      </c>
      <c r="V90" s="62">
        <v>4140000000</v>
      </c>
      <c r="W90" s="56" t="s">
        <v>250</v>
      </c>
      <c r="X90" s="56" t="s">
        <v>249</v>
      </c>
      <c r="Y90" s="56" t="s">
        <v>252</v>
      </c>
    </row>
    <row r="91" spans="1:25" x14ac:dyDescent="0.45">
      <c r="A91" s="75"/>
      <c r="B91" s="57"/>
      <c r="C91" s="57"/>
      <c r="D91" s="57"/>
      <c r="E91" s="57"/>
      <c r="F91" s="57"/>
      <c r="G91" s="12">
        <v>0</v>
      </c>
      <c r="H91" s="12">
        <v>0</v>
      </c>
      <c r="I91" s="2">
        <v>108470391</v>
      </c>
      <c r="J91" s="2">
        <v>108470391</v>
      </c>
      <c r="K91" s="3" t="s">
        <v>225</v>
      </c>
      <c r="L91" s="3" t="s">
        <v>234</v>
      </c>
      <c r="M91" s="12" t="s">
        <v>222</v>
      </c>
      <c r="N91" s="2" t="s">
        <v>222</v>
      </c>
      <c r="O91" s="2" t="s">
        <v>222</v>
      </c>
      <c r="P91" s="12">
        <v>0</v>
      </c>
      <c r="Q91" s="12">
        <v>0</v>
      </c>
      <c r="R91" s="12">
        <v>0</v>
      </c>
      <c r="S91" s="12">
        <v>0</v>
      </c>
      <c r="T91" s="12">
        <v>0</v>
      </c>
      <c r="U91" s="12">
        <v>0</v>
      </c>
      <c r="V91" s="64"/>
      <c r="W91" s="57">
        <v>0</v>
      </c>
      <c r="X91" s="57">
        <v>0</v>
      </c>
      <c r="Y91" s="57">
        <v>0</v>
      </c>
    </row>
    <row r="92" spans="1:25" x14ac:dyDescent="0.45">
      <c r="A92" s="75"/>
      <c r="B92" s="56">
        <v>37</v>
      </c>
      <c r="C92" s="56" t="s">
        <v>232</v>
      </c>
      <c r="D92" s="56" t="s">
        <v>69</v>
      </c>
      <c r="E92" s="56"/>
      <c r="F92" s="56"/>
      <c r="G92" s="12">
        <v>0</v>
      </c>
      <c r="H92" s="12">
        <v>0</v>
      </c>
      <c r="I92" s="2">
        <v>3978834279</v>
      </c>
      <c r="J92" s="2">
        <v>3978834279</v>
      </c>
      <c r="K92" s="9" t="s">
        <v>185</v>
      </c>
      <c r="L92" s="3" t="s">
        <v>177</v>
      </c>
      <c r="M92" s="12" t="s">
        <v>222</v>
      </c>
      <c r="N92" s="2" t="s">
        <v>222</v>
      </c>
      <c r="O92" s="2" t="s">
        <v>222</v>
      </c>
      <c r="P92" s="12">
        <v>0</v>
      </c>
      <c r="Q92" s="12">
        <v>0</v>
      </c>
      <c r="R92" s="12">
        <v>0</v>
      </c>
      <c r="S92" s="12">
        <v>3978.8342790000002</v>
      </c>
      <c r="T92" s="12">
        <v>0</v>
      </c>
      <c r="U92" s="12">
        <v>0</v>
      </c>
      <c r="V92" s="62">
        <v>4140000000</v>
      </c>
      <c r="W92" s="56" t="s">
        <v>250</v>
      </c>
      <c r="X92" s="56" t="s">
        <v>249</v>
      </c>
      <c r="Y92" s="56" t="s">
        <v>252</v>
      </c>
    </row>
    <row r="93" spans="1:25" x14ac:dyDescent="0.45">
      <c r="A93" s="75"/>
      <c r="B93" s="57"/>
      <c r="C93" s="57"/>
      <c r="D93" s="57"/>
      <c r="E93" s="57"/>
      <c r="F93" s="57"/>
      <c r="G93" s="12">
        <v>0</v>
      </c>
      <c r="H93" s="12">
        <v>0</v>
      </c>
      <c r="I93" s="2">
        <v>108423235</v>
      </c>
      <c r="J93" s="2">
        <v>108423235</v>
      </c>
      <c r="K93" s="3" t="s">
        <v>225</v>
      </c>
      <c r="L93" s="3" t="s">
        <v>234</v>
      </c>
      <c r="M93" s="12" t="s">
        <v>222</v>
      </c>
      <c r="N93" s="2" t="s">
        <v>222</v>
      </c>
      <c r="O93" s="2" t="s">
        <v>222</v>
      </c>
      <c r="P93" s="12">
        <v>0</v>
      </c>
      <c r="Q93" s="12">
        <v>0</v>
      </c>
      <c r="R93" s="12">
        <v>0</v>
      </c>
      <c r="S93" s="12">
        <v>0</v>
      </c>
      <c r="T93" s="12">
        <v>0</v>
      </c>
      <c r="U93" s="12">
        <v>0</v>
      </c>
      <c r="V93" s="64"/>
      <c r="W93" s="57">
        <v>0</v>
      </c>
      <c r="X93" s="57">
        <v>0</v>
      </c>
      <c r="Y93" s="57">
        <v>0</v>
      </c>
    </row>
    <row r="94" spans="1:25" x14ac:dyDescent="0.45">
      <c r="A94" s="75"/>
      <c r="B94" s="56">
        <v>38</v>
      </c>
      <c r="C94" s="56" t="s">
        <v>232</v>
      </c>
      <c r="D94" s="56" t="s">
        <v>70</v>
      </c>
      <c r="E94" s="56"/>
      <c r="F94" s="56"/>
      <c r="G94" s="12">
        <v>0</v>
      </c>
      <c r="H94" s="12">
        <v>0</v>
      </c>
      <c r="I94" s="2">
        <v>3955154094</v>
      </c>
      <c r="J94" s="2">
        <v>3955154094</v>
      </c>
      <c r="K94" s="9" t="s">
        <v>185</v>
      </c>
      <c r="L94" s="3" t="s">
        <v>177</v>
      </c>
      <c r="M94" s="12" t="s">
        <v>222</v>
      </c>
      <c r="N94" s="2" t="s">
        <v>222</v>
      </c>
      <c r="O94" s="2" t="s">
        <v>222</v>
      </c>
      <c r="P94" s="12">
        <v>0</v>
      </c>
      <c r="Q94" s="12">
        <v>0</v>
      </c>
      <c r="R94" s="12">
        <v>0</v>
      </c>
      <c r="S94" s="12">
        <v>3955.154094</v>
      </c>
      <c r="T94" s="12">
        <v>0</v>
      </c>
      <c r="U94" s="12">
        <v>0</v>
      </c>
      <c r="V94" s="62">
        <v>4140000000</v>
      </c>
      <c r="W94" s="56" t="s">
        <v>250</v>
      </c>
      <c r="X94" s="56" t="s">
        <v>249</v>
      </c>
      <c r="Y94" s="56" t="s">
        <v>252</v>
      </c>
    </row>
    <row r="95" spans="1:25" x14ac:dyDescent="0.45">
      <c r="A95" s="75"/>
      <c r="B95" s="57"/>
      <c r="C95" s="57"/>
      <c r="D95" s="57"/>
      <c r="E95" s="57"/>
      <c r="F95" s="57"/>
      <c r="G95" s="12">
        <v>0</v>
      </c>
      <c r="H95" s="12">
        <v>0</v>
      </c>
      <c r="I95" s="2">
        <v>107777950</v>
      </c>
      <c r="J95" s="2">
        <v>107777950</v>
      </c>
      <c r="K95" s="3" t="s">
        <v>225</v>
      </c>
      <c r="L95" s="3" t="s">
        <v>234</v>
      </c>
      <c r="M95" s="12" t="s">
        <v>222</v>
      </c>
      <c r="N95" s="2" t="s">
        <v>222</v>
      </c>
      <c r="O95" s="2" t="s">
        <v>222</v>
      </c>
      <c r="P95" s="12">
        <v>0</v>
      </c>
      <c r="Q95" s="12">
        <v>0</v>
      </c>
      <c r="R95" s="12">
        <v>0</v>
      </c>
      <c r="S95" s="12">
        <v>0</v>
      </c>
      <c r="T95" s="12">
        <v>0</v>
      </c>
      <c r="U95" s="12">
        <v>0</v>
      </c>
      <c r="V95" s="64"/>
      <c r="W95" s="57">
        <v>0</v>
      </c>
      <c r="X95" s="57">
        <v>0</v>
      </c>
      <c r="Y95" s="57">
        <v>0</v>
      </c>
    </row>
    <row r="96" spans="1:25" x14ac:dyDescent="0.45">
      <c r="A96" s="75"/>
      <c r="B96" s="56">
        <v>39</v>
      </c>
      <c r="C96" s="56" t="s">
        <v>232</v>
      </c>
      <c r="D96" s="56" t="s">
        <v>71</v>
      </c>
      <c r="E96" s="56"/>
      <c r="F96" s="56"/>
      <c r="G96" s="12">
        <v>0</v>
      </c>
      <c r="H96" s="12">
        <v>0</v>
      </c>
      <c r="I96" s="2">
        <v>3948973000</v>
      </c>
      <c r="J96" s="2">
        <v>3948973000</v>
      </c>
      <c r="K96" s="9" t="s">
        <v>185</v>
      </c>
      <c r="L96" s="3" t="s">
        <v>177</v>
      </c>
      <c r="M96" s="12" t="s">
        <v>222</v>
      </c>
      <c r="N96" s="2" t="s">
        <v>222</v>
      </c>
      <c r="O96" s="2" t="s">
        <v>222</v>
      </c>
      <c r="P96" s="12">
        <v>0</v>
      </c>
      <c r="Q96" s="12">
        <v>0</v>
      </c>
      <c r="R96" s="12">
        <v>0</v>
      </c>
      <c r="S96" s="12">
        <v>3948.973</v>
      </c>
      <c r="T96" s="12">
        <v>0</v>
      </c>
      <c r="U96" s="12">
        <v>0</v>
      </c>
      <c r="V96" s="62">
        <v>4140000000</v>
      </c>
      <c r="W96" s="56" t="s">
        <v>250</v>
      </c>
      <c r="X96" s="56" t="s">
        <v>249</v>
      </c>
      <c r="Y96" s="56" t="s">
        <v>252</v>
      </c>
    </row>
    <row r="97" spans="1:25" x14ac:dyDescent="0.45">
      <c r="A97" s="75"/>
      <c r="B97" s="57"/>
      <c r="C97" s="57"/>
      <c r="D97" s="57"/>
      <c r="E97" s="57"/>
      <c r="F97" s="57"/>
      <c r="G97" s="12">
        <v>0</v>
      </c>
      <c r="H97" s="12">
        <v>0</v>
      </c>
      <c r="I97" s="2">
        <v>107609515</v>
      </c>
      <c r="J97" s="2">
        <v>107609515</v>
      </c>
      <c r="K97" s="3" t="s">
        <v>225</v>
      </c>
      <c r="L97" s="3" t="s">
        <v>234</v>
      </c>
      <c r="M97" s="12" t="s">
        <v>222</v>
      </c>
      <c r="N97" s="2" t="s">
        <v>222</v>
      </c>
      <c r="O97" s="2" t="s">
        <v>222</v>
      </c>
      <c r="P97" s="12">
        <v>0</v>
      </c>
      <c r="Q97" s="12">
        <v>0</v>
      </c>
      <c r="R97" s="12">
        <v>0</v>
      </c>
      <c r="S97" s="12">
        <v>0</v>
      </c>
      <c r="T97" s="12">
        <v>0</v>
      </c>
      <c r="U97" s="12">
        <v>0</v>
      </c>
      <c r="V97" s="64"/>
      <c r="W97" s="57">
        <v>0</v>
      </c>
      <c r="X97" s="57">
        <v>0</v>
      </c>
      <c r="Y97" s="57">
        <v>0</v>
      </c>
    </row>
    <row r="98" spans="1:25" x14ac:dyDescent="0.45">
      <c r="A98" s="75"/>
      <c r="B98" s="56">
        <v>40</v>
      </c>
      <c r="C98" s="56" t="s">
        <v>232</v>
      </c>
      <c r="D98" s="56" t="s">
        <v>72</v>
      </c>
      <c r="E98" s="56"/>
      <c r="F98" s="56"/>
      <c r="G98" s="12">
        <v>0</v>
      </c>
      <c r="H98" s="12">
        <v>0</v>
      </c>
      <c r="I98" s="2">
        <v>3940662273</v>
      </c>
      <c r="J98" s="2">
        <v>3940662273</v>
      </c>
      <c r="K98" s="9" t="s">
        <v>185</v>
      </c>
      <c r="L98" s="3" t="s">
        <v>177</v>
      </c>
      <c r="M98" s="12" t="s">
        <v>222</v>
      </c>
      <c r="N98" s="2" t="s">
        <v>222</v>
      </c>
      <c r="O98" s="2" t="s">
        <v>222</v>
      </c>
      <c r="P98" s="12">
        <v>0</v>
      </c>
      <c r="Q98" s="12">
        <v>0</v>
      </c>
      <c r="R98" s="12">
        <v>0</v>
      </c>
      <c r="S98" s="12">
        <v>3940.6622729999999</v>
      </c>
      <c r="T98" s="12">
        <v>0</v>
      </c>
      <c r="U98" s="12">
        <v>0</v>
      </c>
      <c r="V98" s="62">
        <v>4140000000</v>
      </c>
      <c r="W98" s="56" t="s">
        <v>250</v>
      </c>
      <c r="X98" s="56" t="s">
        <v>249</v>
      </c>
      <c r="Y98" s="56" t="s">
        <v>252</v>
      </c>
    </row>
    <row r="99" spans="1:25" x14ac:dyDescent="0.45">
      <c r="A99" s="75"/>
      <c r="B99" s="57"/>
      <c r="C99" s="57"/>
      <c r="D99" s="57"/>
      <c r="E99" s="57"/>
      <c r="F99" s="57"/>
      <c r="G99" s="12">
        <v>0</v>
      </c>
      <c r="H99" s="12">
        <v>0</v>
      </c>
      <c r="I99" s="2">
        <v>107383047</v>
      </c>
      <c r="J99" s="2">
        <v>107383047</v>
      </c>
      <c r="K99" s="3" t="s">
        <v>225</v>
      </c>
      <c r="L99" s="3" t="s">
        <v>234</v>
      </c>
      <c r="M99" s="12" t="s">
        <v>222</v>
      </c>
      <c r="N99" s="2" t="s">
        <v>222</v>
      </c>
      <c r="O99" s="2" t="s">
        <v>222</v>
      </c>
      <c r="P99" s="12">
        <v>0</v>
      </c>
      <c r="Q99" s="12">
        <v>0</v>
      </c>
      <c r="R99" s="12">
        <v>0</v>
      </c>
      <c r="S99" s="12">
        <v>0</v>
      </c>
      <c r="T99" s="12">
        <v>0</v>
      </c>
      <c r="U99" s="12">
        <v>0</v>
      </c>
      <c r="V99" s="64"/>
      <c r="W99" s="57">
        <v>0</v>
      </c>
      <c r="X99" s="57">
        <v>0</v>
      </c>
      <c r="Y99" s="57">
        <v>0</v>
      </c>
    </row>
    <row r="100" spans="1:25" x14ac:dyDescent="0.45">
      <c r="A100" s="75"/>
      <c r="B100" s="56">
        <v>41</v>
      </c>
      <c r="C100" s="56" t="s">
        <v>232</v>
      </c>
      <c r="D100" s="56" t="s">
        <v>73</v>
      </c>
      <c r="E100" s="56"/>
      <c r="F100" s="56"/>
      <c r="G100" s="12">
        <v>0</v>
      </c>
      <c r="H100" s="12">
        <v>0</v>
      </c>
      <c r="I100" s="2">
        <v>3939618505</v>
      </c>
      <c r="J100" s="2">
        <v>3939618505</v>
      </c>
      <c r="K100" s="9" t="s">
        <v>185</v>
      </c>
      <c r="L100" s="3" t="s">
        <v>177</v>
      </c>
      <c r="M100" s="12" t="s">
        <v>222</v>
      </c>
      <c r="N100" s="2" t="s">
        <v>222</v>
      </c>
      <c r="O100" s="2" t="s">
        <v>222</v>
      </c>
      <c r="P100" s="12">
        <v>0</v>
      </c>
      <c r="Q100" s="12">
        <v>0</v>
      </c>
      <c r="R100" s="12">
        <v>0</v>
      </c>
      <c r="S100" s="12">
        <v>3939.6185049999999</v>
      </c>
      <c r="T100" s="12">
        <v>0</v>
      </c>
      <c r="U100" s="12">
        <v>0</v>
      </c>
      <c r="V100" s="62">
        <v>4140000000</v>
      </c>
      <c r="W100" s="56" t="s">
        <v>250</v>
      </c>
      <c r="X100" s="56" t="s">
        <v>249</v>
      </c>
      <c r="Y100" s="56" t="s">
        <v>252</v>
      </c>
    </row>
    <row r="101" spans="1:25" x14ac:dyDescent="0.45">
      <c r="A101" s="75"/>
      <c r="B101" s="57"/>
      <c r="C101" s="57"/>
      <c r="D101" s="57"/>
      <c r="E101" s="57"/>
      <c r="F101" s="57"/>
      <c r="G101" s="12">
        <v>0</v>
      </c>
      <c r="H101" s="12">
        <v>0</v>
      </c>
      <c r="I101" s="2">
        <v>107354605</v>
      </c>
      <c r="J101" s="2">
        <v>107354605</v>
      </c>
      <c r="K101" s="3" t="s">
        <v>225</v>
      </c>
      <c r="L101" s="3" t="s">
        <v>234</v>
      </c>
      <c r="M101" s="12" t="s">
        <v>222</v>
      </c>
      <c r="N101" s="2" t="s">
        <v>222</v>
      </c>
      <c r="O101" s="2" t="s">
        <v>222</v>
      </c>
      <c r="P101" s="12">
        <v>0</v>
      </c>
      <c r="Q101" s="12">
        <v>0</v>
      </c>
      <c r="R101" s="12">
        <v>0</v>
      </c>
      <c r="S101" s="12">
        <v>0</v>
      </c>
      <c r="T101" s="12">
        <v>0</v>
      </c>
      <c r="U101" s="12">
        <v>0</v>
      </c>
      <c r="V101" s="64"/>
      <c r="W101" s="57">
        <v>0</v>
      </c>
      <c r="X101" s="57">
        <v>0</v>
      </c>
      <c r="Y101" s="57">
        <v>0</v>
      </c>
    </row>
    <row r="102" spans="1:25" x14ac:dyDescent="0.45">
      <c r="A102" s="75"/>
      <c r="B102" s="56">
        <v>42</v>
      </c>
      <c r="C102" s="56" t="s">
        <v>232</v>
      </c>
      <c r="D102" s="56" t="s">
        <v>74</v>
      </c>
      <c r="E102" s="56"/>
      <c r="F102" s="56"/>
      <c r="G102" s="12">
        <v>0</v>
      </c>
      <c r="H102" s="12">
        <v>0</v>
      </c>
      <c r="I102" s="2">
        <v>3909042829</v>
      </c>
      <c r="J102" s="2">
        <v>3909042829</v>
      </c>
      <c r="K102" s="9" t="s">
        <v>185</v>
      </c>
      <c r="L102" s="3" t="s">
        <v>177</v>
      </c>
      <c r="M102" s="12" t="s">
        <v>222</v>
      </c>
      <c r="N102" s="2" t="s">
        <v>222</v>
      </c>
      <c r="O102" s="2" t="s">
        <v>222</v>
      </c>
      <c r="P102" s="12">
        <v>0</v>
      </c>
      <c r="Q102" s="12">
        <v>0</v>
      </c>
      <c r="R102" s="12">
        <v>0</v>
      </c>
      <c r="S102" s="12">
        <v>3909.042829</v>
      </c>
      <c r="T102" s="12">
        <v>0</v>
      </c>
      <c r="U102" s="12">
        <v>0</v>
      </c>
      <c r="V102" s="62">
        <v>4140000000</v>
      </c>
      <c r="W102" s="56" t="s">
        <v>250</v>
      </c>
      <c r="X102" s="56" t="s">
        <v>249</v>
      </c>
      <c r="Y102" s="56" t="s">
        <v>252</v>
      </c>
    </row>
    <row r="103" spans="1:25" x14ac:dyDescent="0.45">
      <c r="A103" s="75"/>
      <c r="B103" s="57"/>
      <c r="C103" s="57"/>
      <c r="D103" s="57"/>
      <c r="E103" s="57"/>
      <c r="F103" s="57"/>
      <c r="G103" s="12">
        <v>0</v>
      </c>
      <c r="H103" s="12">
        <v>0</v>
      </c>
      <c r="I103" s="2">
        <v>106521418</v>
      </c>
      <c r="J103" s="2">
        <v>106521418</v>
      </c>
      <c r="K103" s="3" t="s">
        <v>225</v>
      </c>
      <c r="L103" s="3" t="s">
        <v>234</v>
      </c>
      <c r="M103" s="12" t="s">
        <v>222</v>
      </c>
      <c r="N103" s="2" t="s">
        <v>222</v>
      </c>
      <c r="O103" s="2" t="s">
        <v>222</v>
      </c>
      <c r="P103" s="12">
        <v>0</v>
      </c>
      <c r="Q103" s="12">
        <v>0</v>
      </c>
      <c r="R103" s="12">
        <v>0</v>
      </c>
      <c r="S103" s="12">
        <v>0</v>
      </c>
      <c r="T103" s="12">
        <v>0</v>
      </c>
      <c r="U103" s="12">
        <v>0</v>
      </c>
      <c r="V103" s="64"/>
      <c r="W103" s="57">
        <v>0</v>
      </c>
      <c r="X103" s="57">
        <v>0</v>
      </c>
      <c r="Y103" s="57">
        <v>0</v>
      </c>
    </row>
    <row r="104" spans="1:25" x14ac:dyDescent="0.45">
      <c r="A104" s="75"/>
      <c r="B104" s="56">
        <v>43</v>
      </c>
      <c r="C104" s="56" t="s">
        <v>232</v>
      </c>
      <c r="D104" s="56" t="s">
        <v>75</v>
      </c>
      <c r="E104" s="56"/>
      <c r="F104" s="56"/>
      <c r="G104" s="12">
        <v>0</v>
      </c>
      <c r="H104" s="12">
        <v>0</v>
      </c>
      <c r="I104" s="2">
        <v>3874819873</v>
      </c>
      <c r="J104" s="2">
        <v>3874819873</v>
      </c>
      <c r="K104" s="9" t="s">
        <v>185</v>
      </c>
      <c r="L104" s="3" t="s">
        <v>177</v>
      </c>
      <c r="M104" s="12" t="s">
        <v>222</v>
      </c>
      <c r="N104" s="2" t="s">
        <v>222</v>
      </c>
      <c r="O104" s="2" t="s">
        <v>222</v>
      </c>
      <c r="P104" s="12">
        <v>0</v>
      </c>
      <c r="Q104" s="12">
        <v>0</v>
      </c>
      <c r="R104" s="12">
        <v>0</v>
      </c>
      <c r="S104" s="12">
        <v>3874.8198729999999</v>
      </c>
      <c r="T104" s="12">
        <v>0</v>
      </c>
      <c r="U104" s="12">
        <v>0</v>
      </c>
      <c r="V104" s="62">
        <v>4000000000</v>
      </c>
      <c r="W104" s="56" t="s">
        <v>250</v>
      </c>
      <c r="X104" s="56" t="s">
        <v>249</v>
      </c>
      <c r="Y104" s="56" t="s">
        <v>252</v>
      </c>
    </row>
    <row r="105" spans="1:25" x14ac:dyDescent="0.45">
      <c r="A105" s="75"/>
      <c r="B105" s="57"/>
      <c r="C105" s="57"/>
      <c r="D105" s="57"/>
      <c r="E105" s="57"/>
      <c r="F105" s="57"/>
      <c r="G105" s="12">
        <v>0</v>
      </c>
      <c r="H105" s="12">
        <v>0</v>
      </c>
      <c r="I105" s="2">
        <v>105588842</v>
      </c>
      <c r="J105" s="2">
        <v>105588842</v>
      </c>
      <c r="K105" s="3" t="s">
        <v>225</v>
      </c>
      <c r="L105" s="3" t="s">
        <v>234</v>
      </c>
      <c r="M105" s="12" t="s">
        <v>222</v>
      </c>
      <c r="N105" s="2" t="s">
        <v>222</v>
      </c>
      <c r="O105" s="2" t="s">
        <v>222</v>
      </c>
      <c r="P105" s="12">
        <v>0</v>
      </c>
      <c r="Q105" s="12">
        <v>0</v>
      </c>
      <c r="R105" s="12">
        <v>0</v>
      </c>
      <c r="S105" s="12">
        <v>0</v>
      </c>
      <c r="T105" s="12">
        <v>0</v>
      </c>
      <c r="U105" s="12">
        <v>0</v>
      </c>
      <c r="V105" s="64"/>
      <c r="W105" s="57">
        <v>0</v>
      </c>
      <c r="X105" s="57">
        <v>0</v>
      </c>
      <c r="Y105" s="57">
        <v>0</v>
      </c>
    </row>
    <row r="106" spans="1:25" x14ac:dyDescent="0.45">
      <c r="A106" s="75"/>
      <c r="B106" s="56">
        <v>44</v>
      </c>
      <c r="C106" s="56" t="s">
        <v>232</v>
      </c>
      <c r="D106" s="56" t="s">
        <v>76</v>
      </c>
      <c r="E106" s="56"/>
      <c r="F106" s="56"/>
      <c r="G106" s="12">
        <v>0</v>
      </c>
      <c r="H106" s="12">
        <v>0</v>
      </c>
      <c r="I106" s="2">
        <v>3867403536</v>
      </c>
      <c r="J106" s="2">
        <v>3867403536</v>
      </c>
      <c r="K106" s="9" t="s">
        <v>185</v>
      </c>
      <c r="L106" s="3" t="s">
        <v>177</v>
      </c>
      <c r="M106" s="12" t="s">
        <v>222</v>
      </c>
      <c r="N106" s="2" t="s">
        <v>222</v>
      </c>
      <c r="O106" s="2" t="s">
        <v>222</v>
      </c>
      <c r="P106" s="12">
        <v>0</v>
      </c>
      <c r="Q106" s="12">
        <v>0</v>
      </c>
      <c r="R106" s="12">
        <v>0</v>
      </c>
      <c r="S106" s="12">
        <v>3867.4035359999998</v>
      </c>
      <c r="T106" s="12">
        <v>0</v>
      </c>
      <c r="U106" s="12">
        <v>0</v>
      </c>
      <c r="V106" s="62">
        <v>4140000000</v>
      </c>
      <c r="W106" s="56" t="s">
        <v>250</v>
      </c>
      <c r="X106" s="56" t="s">
        <v>249</v>
      </c>
      <c r="Y106" s="56" t="s">
        <v>252</v>
      </c>
    </row>
    <row r="107" spans="1:25" x14ac:dyDescent="0.45">
      <c r="A107" s="75"/>
      <c r="B107" s="57"/>
      <c r="C107" s="57"/>
      <c r="D107" s="57"/>
      <c r="E107" s="57"/>
      <c r="F107" s="57"/>
      <c r="G107" s="12">
        <v>0</v>
      </c>
      <c r="H107" s="12">
        <v>0</v>
      </c>
      <c r="I107" s="2">
        <v>105386747</v>
      </c>
      <c r="J107" s="2">
        <v>105386747</v>
      </c>
      <c r="K107" s="3" t="s">
        <v>225</v>
      </c>
      <c r="L107" s="3" t="s">
        <v>234</v>
      </c>
      <c r="M107" s="12" t="s">
        <v>222</v>
      </c>
      <c r="N107" s="2" t="s">
        <v>222</v>
      </c>
      <c r="O107" s="2" t="s">
        <v>222</v>
      </c>
      <c r="P107" s="12">
        <v>0</v>
      </c>
      <c r="Q107" s="12">
        <v>0</v>
      </c>
      <c r="R107" s="12">
        <v>0</v>
      </c>
      <c r="S107" s="12">
        <v>0</v>
      </c>
      <c r="T107" s="12">
        <v>0</v>
      </c>
      <c r="U107" s="12">
        <v>0</v>
      </c>
      <c r="V107" s="64"/>
      <c r="W107" s="57">
        <v>0</v>
      </c>
      <c r="X107" s="57">
        <v>0</v>
      </c>
      <c r="Y107" s="57">
        <v>0</v>
      </c>
    </row>
    <row r="108" spans="1:25" x14ac:dyDescent="0.45">
      <c r="A108" s="75"/>
      <c r="B108" s="56">
        <v>45</v>
      </c>
      <c r="C108" s="56" t="s">
        <v>232</v>
      </c>
      <c r="D108" s="56" t="s">
        <v>77</v>
      </c>
      <c r="E108" s="56"/>
      <c r="F108" s="56"/>
      <c r="G108" s="12">
        <v>0</v>
      </c>
      <c r="H108" s="12">
        <v>0</v>
      </c>
      <c r="I108" s="2">
        <v>3865310904</v>
      </c>
      <c r="J108" s="2">
        <v>3865310904</v>
      </c>
      <c r="K108" s="9" t="s">
        <v>185</v>
      </c>
      <c r="L108" s="3" t="s">
        <v>177</v>
      </c>
      <c r="M108" s="12" t="s">
        <v>222</v>
      </c>
      <c r="N108" s="2" t="s">
        <v>222</v>
      </c>
      <c r="O108" s="2" t="s">
        <v>222</v>
      </c>
      <c r="P108" s="12">
        <v>0</v>
      </c>
      <c r="Q108" s="12">
        <v>0</v>
      </c>
      <c r="R108" s="12">
        <v>0</v>
      </c>
      <c r="S108" s="12">
        <v>3865.3109039999999</v>
      </c>
      <c r="T108" s="12">
        <v>0</v>
      </c>
      <c r="U108" s="12">
        <v>0</v>
      </c>
      <c r="V108" s="62">
        <v>4000000000</v>
      </c>
      <c r="W108" s="56" t="s">
        <v>250</v>
      </c>
      <c r="X108" s="56" t="s">
        <v>249</v>
      </c>
      <c r="Y108" s="56" t="s">
        <v>252</v>
      </c>
    </row>
    <row r="109" spans="1:25" x14ac:dyDescent="0.45">
      <c r="A109" s="75"/>
      <c r="B109" s="57"/>
      <c r="C109" s="57"/>
      <c r="D109" s="57"/>
      <c r="E109" s="57"/>
      <c r="F109" s="57"/>
      <c r="G109" s="12">
        <v>0</v>
      </c>
      <c r="H109" s="12">
        <v>0</v>
      </c>
      <c r="I109" s="2">
        <v>105329723</v>
      </c>
      <c r="J109" s="2">
        <v>105329723</v>
      </c>
      <c r="K109" s="3" t="s">
        <v>225</v>
      </c>
      <c r="L109" s="3" t="s">
        <v>234</v>
      </c>
      <c r="M109" s="12" t="s">
        <v>222</v>
      </c>
      <c r="N109" s="2" t="s">
        <v>222</v>
      </c>
      <c r="O109" s="2" t="s">
        <v>222</v>
      </c>
      <c r="P109" s="12">
        <v>0</v>
      </c>
      <c r="Q109" s="12">
        <v>0</v>
      </c>
      <c r="R109" s="12">
        <v>0</v>
      </c>
      <c r="S109" s="12">
        <v>0</v>
      </c>
      <c r="T109" s="12">
        <v>0</v>
      </c>
      <c r="U109" s="12">
        <v>0</v>
      </c>
      <c r="V109" s="64"/>
      <c r="W109" s="57">
        <v>0</v>
      </c>
      <c r="X109" s="57">
        <v>0</v>
      </c>
      <c r="Y109" s="57">
        <v>0</v>
      </c>
    </row>
    <row r="110" spans="1:25" x14ac:dyDescent="0.45">
      <c r="A110" s="75"/>
      <c r="B110" s="56">
        <v>46</v>
      </c>
      <c r="C110" s="56" t="s">
        <v>232</v>
      </c>
      <c r="D110" s="56" t="s">
        <v>78</v>
      </c>
      <c r="E110" s="56"/>
      <c r="F110" s="56"/>
      <c r="G110" s="12">
        <v>0</v>
      </c>
      <c r="H110" s="12">
        <v>0</v>
      </c>
      <c r="I110" s="2">
        <v>102027572</v>
      </c>
      <c r="J110" s="2">
        <v>102027572</v>
      </c>
      <c r="K110" s="3" t="s">
        <v>225</v>
      </c>
      <c r="L110" s="3" t="s">
        <v>174</v>
      </c>
      <c r="M110" s="12" t="s">
        <v>222</v>
      </c>
      <c r="N110" s="2" t="s">
        <v>222</v>
      </c>
      <c r="O110" s="2" t="s">
        <v>222</v>
      </c>
      <c r="P110" s="12">
        <v>0</v>
      </c>
      <c r="Q110" s="12">
        <v>0</v>
      </c>
      <c r="R110" s="12">
        <v>0</v>
      </c>
      <c r="S110" s="12">
        <v>102.02757200000001</v>
      </c>
      <c r="T110" s="12">
        <v>0</v>
      </c>
      <c r="U110" s="12">
        <v>0</v>
      </c>
      <c r="V110" s="62">
        <v>4000000000</v>
      </c>
      <c r="W110" s="56" t="s">
        <v>250</v>
      </c>
      <c r="X110" s="56" t="s">
        <v>249</v>
      </c>
      <c r="Y110" s="56" t="s">
        <v>252</v>
      </c>
    </row>
    <row r="111" spans="1:25" x14ac:dyDescent="0.45">
      <c r="A111" s="75"/>
      <c r="B111" s="58"/>
      <c r="C111" s="58"/>
      <c r="D111" s="58"/>
      <c r="E111" s="58"/>
      <c r="F111" s="58"/>
      <c r="G111" s="12">
        <v>0</v>
      </c>
      <c r="H111" s="12">
        <v>0</v>
      </c>
      <c r="I111" s="2">
        <v>3763220769</v>
      </c>
      <c r="J111" s="2">
        <v>3763220769</v>
      </c>
      <c r="K111" s="9" t="s">
        <v>185</v>
      </c>
      <c r="L111" s="3" t="s">
        <v>177</v>
      </c>
      <c r="M111" s="12" t="s">
        <v>222</v>
      </c>
      <c r="N111" s="2" t="s">
        <v>222</v>
      </c>
      <c r="O111" s="2" t="s">
        <v>222</v>
      </c>
      <c r="P111" s="12">
        <v>0</v>
      </c>
      <c r="Q111" s="12">
        <v>0</v>
      </c>
      <c r="R111" s="12">
        <v>0</v>
      </c>
      <c r="S111" s="12">
        <v>3763.220769</v>
      </c>
      <c r="T111" s="12">
        <v>0</v>
      </c>
      <c r="U111" s="12">
        <v>0</v>
      </c>
      <c r="V111" s="63"/>
      <c r="W111" s="58">
        <v>0</v>
      </c>
      <c r="X111" s="58">
        <v>0</v>
      </c>
      <c r="Y111" s="58">
        <v>0</v>
      </c>
    </row>
    <row r="112" spans="1:25" x14ac:dyDescent="0.45">
      <c r="A112" s="75"/>
      <c r="B112" s="57"/>
      <c r="C112" s="57"/>
      <c r="D112" s="57"/>
      <c r="E112" s="57"/>
      <c r="F112" s="57"/>
      <c r="G112" s="12">
        <v>0</v>
      </c>
      <c r="H112" s="12">
        <v>0</v>
      </c>
      <c r="I112" s="2">
        <v>105328018</v>
      </c>
      <c r="J112" s="2">
        <v>105328018</v>
      </c>
      <c r="K112" s="3" t="s">
        <v>225</v>
      </c>
      <c r="L112" s="3" t="s">
        <v>234</v>
      </c>
      <c r="M112" s="12" t="s">
        <v>222</v>
      </c>
      <c r="N112" s="2" t="s">
        <v>222</v>
      </c>
      <c r="O112" s="2" t="s">
        <v>222</v>
      </c>
      <c r="P112" s="12">
        <v>0</v>
      </c>
      <c r="Q112" s="12">
        <v>0</v>
      </c>
      <c r="R112" s="12">
        <v>0</v>
      </c>
      <c r="S112" s="12">
        <v>0</v>
      </c>
      <c r="T112" s="12">
        <v>0</v>
      </c>
      <c r="U112" s="12">
        <v>0</v>
      </c>
      <c r="V112" s="64"/>
      <c r="W112" s="57">
        <v>0</v>
      </c>
      <c r="X112" s="57">
        <v>0</v>
      </c>
      <c r="Y112" s="57">
        <v>0</v>
      </c>
    </row>
    <row r="113" spans="1:25" x14ac:dyDescent="0.45">
      <c r="A113" s="75"/>
      <c r="B113" s="56">
        <v>47</v>
      </c>
      <c r="C113" s="56" t="s">
        <v>232</v>
      </c>
      <c r="D113" s="56" t="s">
        <v>79</v>
      </c>
      <c r="E113" s="56"/>
      <c r="F113" s="56"/>
      <c r="G113" s="12">
        <v>0</v>
      </c>
      <c r="H113" s="12">
        <v>0</v>
      </c>
      <c r="I113" s="2">
        <v>93817508</v>
      </c>
      <c r="J113" s="2">
        <v>93817508</v>
      </c>
      <c r="K113" s="3" t="s">
        <v>225</v>
      </c>
      <c r="L113" s="3" t="s">
        <v>174</v>
      </c>
      <c r="M113" s="12" t="s">
        <v>222</v>
      </c>
      <c r="N113" s="2" t="s">
        <v>222</v>
      </c>
      <c r="O113" s="2" t="s">
        <v>222</v>
      </c>
      <c r="P113" s="12">
        <v>0</v>
      </c>
      <c r="Q113" s="12">
        <v>0</v>
      </c>
      <c r="R113" s="12">
        <v>0</v>
      </c>
      <c r="S113" s="12">
        <v>93.817508000000004</v>
      </c>
      <c r="T113" s="12">
        <v>0</v>
      </c>
      <c r="U113" s="12">
        <v>0</v>
      </c>
      <c r="V113" s="62">
        <v>4000000000</v>
      </c>
      <c r="W113" s="56" t="s">
        <v>250</v>
      </c>
      <c r="X113" s="56" t="s">
        <v>249</v>
      </c>
      <c r="Y113" s="56" t="s">
        <v>252</v>
      </c>
    </row>
    <row r="114" spans="1:25" x14ac:dyDescent="0.45">
      <c r="A114" s="75"/>
      <c r="B114" s="58"/>
      <c r="C114" s="58"/>
      <c r="D114" s="58"/>
      <c r="E114" s="58"/>
      <c r="F114" s="58"/>
      <c r="G114" s="12">
        <v>0</v>
      </c>
      <c r="H114" s="12">
        <v>0</v>
      </c>
      <c r="I114" s="2">
        <v>3766438784</v>
      </c>
      <c r="J114" s="2">
        <v>3766438784</v>
      </c>
      <c r="K114" s="9" t="s">
        <v>185</v>
      </c>
      <c r="L114" s="3" t="s">
        <v>177</v>
      </c>
      <c r="M114" s="12" t="s">
        <v>222</v>
      </c>
      <c r="N114" s="2" t="s">
        <v>222</v>
      </c>
      <c r="O114" s="2" t="s">
        <v>222</v>
      </c>
      <c r="P114" s="12">
        <v>0</v>
      </c>
      <c r="Q114" s="12">
        <v>0</v>
      </c>
      <c r="R114" s="12">
        <v>0</v>
      </c>
      <c r="S114" s="12">
        <v>3766.4387839999999</v>
      </c>
      <c r="T114" s="12">
        <v>0</v>
      </c>
      <c r="U114" s="12">
        <v>0</v>
      </c>
      <c r="V114" s="63"/>
      <c r="W114" s="58">
        <v>0</v>
      </c>
      <c r="X114" s="58">
        <v>0</v>
      </c>
      <c r="Y114" s="58">
        <v>0</v>
      </c>
    </row>
    <row r="115" spans="1:25" x14ac:dyDescent="0.45">
      <c r="A115" s="75"/>
      <c r="B115" s="57"/>
      <c r="C115" s="57"/>
      <c r="D115" s="57"/>
      <c r="E115" s="57"/>
      <c r="F115" s="57"/>
      <c r="G115" s="12">
        <v>0</v>
      </c>
      <c r="H115" s="12">
        <v>0</v>
      </c>
      <c r="I115" s="2">
        <v>105191984</v>
      </c>
      <c r="J115" s="2">
        <v>105191984</v>
      </c>
      <c r="K115" s="3" t="s">
        <v>225</v>
      </c>
      <c r="L115" s="3" t="s">
        <v>234</v>
      </c>
      <c r="M115" s="12" t="s">
        <v>222</v>
      </c>
      <c r="N115" s="2" t="s">
        <v>222</v>
      </c>
      <c r="O115" s="2" t="s">
        <v>222</v>
      </c>
      <c r="P115" s="12">
        <v>0</v>
      </c>
      <c r="Q115" s="12">
        <v>0</v>
      </c>
      <c r="R115" s="12">
        <v>0</v>
      </c>
      <c r="S115" s="12">
        <v>0</v>
      </c>
      <c r="T115" s="12">
        <v>0</v>
      </c>
      <c r="U115" s="12">
        <v>0</v>
      </c>
      <c r="V115" s="64"/>
      <c r="W115" s="57">
        <v>0</v>
      </c>
      <c r="X115" s="57">
        <v>0</v>
      </c>
      <c r="Y115" s="57">
        <v>0</v>
      </c>
    </row>
    <row r="116" spans="1:25" x14ac:dyDescent="0.45">
      <c r="A116" s="75"/>
      <c r="B116" s="56">
        <v>48</v>
      </c>
      <c r="C116" s="56" t="s">
        <v>232</v>
      </c>
      <c r="D116" s="56" t="s">
        <v>80</v>
      </c>
      <c r="E116" s="56"/>
      <c r="F116" s="56"/>
      <c r="G116" s="12">
        <v>0</v>
      </c>
      <c r="H116" s="12">
        <v>0</v>
      </c>
      <c r="I116" s="2">
        <v>62673923</v>
      </c>
      <c r="J116" s="2">
        <v>62673923</v>
      </c>
      <c r="K116" s="3" t="s">
        <v>225</v>
      </c>
      <c r="L116" s="3" t="s">
        <v>174</v>
      </c>
      <c r="M116" s="12" t="s">
        <v>222</v>
      </c>
      <c r="N116" s="2" t="s">
        <v>222</v>
      </c>
      <c r="O116" s="2" t="s">
        <v>222</v>
      </c>
      <c r="P116" s="12">
        <v>0</v>
      </c>
      <c r="Q116" s="12">
        <v>0</v>
      </c>
      <c r="R116" s="12">
        <v>0</v>
      </c>
      <c r="S116" s="12">
        <v>62.673923000000002</v>
      </c>
      <c r="T116" s="12">
        <v>0</v>
      </c>
      <c r="U116" s="12">
        <v>0</v>
      </c>
      <c r="V116" s="62">
        <v>4140000000</v>
      </c>
      <c r="W116" s="56" t="s">
        <v>250</v>
      </c>
      <c r="X116" s="56" t="s">
        <v>249</v>
      </c>
      <c r="Y116" s="56" t="s">
        <v>252</v>
      </c>
    </row>
    <row r="117" spans="1:25" x14ac:dyDescent="0.45">
      <c r="A117" s="75"/>
      <c r="B117" s="58"/>
      <c r="C117" s="58"/>
      <c r="D117" s="58"/>
      <c r="E117" s="58"/>
      <c r="F117" s="58"/>
      <c r="G117" s="12">
        <v>0</v>
      </c>
      <c r="H117" s="12">
        <v>0</v>
      </c>
      <c r="I117" s="2">
        <v>3774238439</v>
      </c>
      <c r="J117" s="2">
        <v>3774238439</v>
      </c>
      <c r="K117" s="9" t="s">
        <v>185</v>
      </c>
      <c r="L117" s="3" t="s">
        <v>177</v>
      </c>
      <c r="M117" s="12" t="s">
        <v>222</v>
      </c>
      <c r="N117" s="2" t="s">
        <v>222</v>
      </c>
      <c r="O117" s="2" t="s">
        <v>222</v>
      </c>
      <c r="P117" s="12">
        <v>0</v>
      </c>
      <c r="Q117" s="12">
        <v>0</v>
      </c>
      <c r="R117" s="12">
        <v>0</v>
      </c>
      <c r="S117" s="12">
        <v>3774.2384390000002</v>
      </c>
      <c r="T117" s="12">
        <v>0</v>
      </c>
      <c r="U117" s="12">
        <v>0</v>
      </c>
      <c r="V117" s="63"/>
      <c r="W117" s="58">
        <v>0</v>
      </c>
      <c r="X117" s="58">
        <v>0</v>
      </c>
      <c r="Y117" s="58">
        <v>0</v>
      </c>
    </row>
    <row r="118" spans="1:25" x14ac:dyDescent="0.45">
      <c r="A118" s="75"/>
      <c r="B118" s="57"/>
      <c r="C118" s="57"/>
      <c r="D118" s="57"/>
      <c r="E118" s="57"/>
      <c r="F118" s="57"/>
      <c r="G118" s="12">
        <v>0</v>
      </c>
      <c r="H118" s="12">
        <v>0</v>
      </c>
      <c r="I118" s="2">
        <v>104555862</v>
      </c>
      <c r="J118" s="2">
        <v>104555862</v>
      </c>
      <c r="K118" s="3" t="s">
        <v>225</v>
      </c>
      <c r="L118" s="3" t="s">
        <v>234</v>
      </c>
      <c r="M118" s="12" t="s">
        <v>222</v>
      </c>
      <c r="N118" s="2" t="s">
        <v>222</v>
      </c>
      <c r="O118" s="2" t="s">
        <v>222</v>
      </c>
      <c r="P118" s="12">
        <v>0</v>
      </c>
      <c r="Q118" s="12">
        <v>0</v>
      </c>
      <c r="R118" s="12">
        <v>0</v>
      </c>
      <c r="S118" s="12">
        <v>0</v>
      </c>
      <c r="T118" s="12">
        <v>0</v>
      </c>
      <c r="U118" s="12">
        <v>0</v>
      </c>
      <c r="V118" s="64"/>
      <c r="W118" s="57">
        <v>0</v>
      </c>
      <c r="X118" s="57">
        <v>0</v>
      </c>
      <c r="Y118" s="57">
        <v>0</v>
      </c>
    </row>
    <row r="119" spans="1:25" x14ac:dyDescent="0.45">
      <c r="A119" s="75"/>
      <c r="B119" s="10">
        <v>49</v>
      </c>
      <c r="C119" s="10" t="s">
        <v>231</v>
      </c>
      <c r="D119" s="10" t="s">
        <v>181</v>
      </c>
      <c r="E119" s="10"/>
      <c r="F119" s="10"/>
      <c r="G119" s="12">
        <v>0</v>
      </c>
      <c r="H119" s="12">
        <v>0</v>
      </c>
      <c r="I119" s="2">
        <v>3165000000</v>
      </c>
      <c r="J119" s="2">
        <v>3165000000</v>
      </c>
      <c r="K119" s="9" t="s">
        <v>191</v>
      </c>
      <c r="L119" s="3" t="s">
        <v>170</v>
      </c>
      <c r="M119" s="12" t="s">
        <v>222</v>
      </c>
      <c r="N119" s="2" t="s">
        <v>222</v>
      </c>
      <c r="O119" s="2" t="s">
        <v>222</v>
      </c>
      <c r="P119" s="12">
        <v>0</v>
      </c>
      <c r="Q119" s="12">
        <v>0</v>
      </c>
      <c r="R119" s="12">
        <v>0</v>
      </c>
      <c r="S119" s="12">
        <v>3165</v>
      </c>
      <c r="T119" s="12">
        <v>0</v>
      </c>
      <c r="U119" s="12">
        <v>0</v>
      </c>
      <c r="V119" s="25">
        <v>0</v>
      </c>
      <c r="W119" s="10" t="s">
        <v>250</v>
      </c>
      <c r="X119" s="10" t="s">
        <v>249</v>
      </c>
      <c r="Y119" s="10" t="s">
        <v>249</v>
      </c>
    </row>
    <row r="120" spans="1:25" x14ac:dyDescent="0.45">
      <c r="A120" s="75"/>
      <c r="B120" s="10">
        <v>50</v>
      </c>
      <c r="C120" s="10" t="s">
        <v>231</v>
      </c>
      <c r="D120" s="10" t="s">
        <v>81</v>
      </c>
      <c r="E120" s="10"/>
      <c r="F120" s="10"/>
      <c r="G120" s="12">
        <v>0</v>
      </c>
      <c r="H120" s="12">
        <v>0</v>
      </c>
      <c r="I120" s="2">
        <v>2958456192</v>
      </c>
      <c r="J120" s="2">
        <v>2958456192</v>
      </c>
      <c r="K120" s="9" t="s">
        <v>186</v>
      </c>
      <c r="L120" s="3" t="s">
        <v>175</v>
      </c>
      <c r="M120" s="12" t="s">
        <v>222</v>
      </c>
      <c r="N120" s="2" t="s">
        <v>222</v>
      </c>
      <c r="O120" s="2" t="s">
        <v>222</v>
      </c>
      <c r="P120" s="12">
        <v>0</v>
      </c>
      <c r="Q120" s="12">
        <v>0</v>
      </c>
      <c r="R120" s="12">
        <v>0</v>
      </c>
      <c r="S120" s="12">
        <v>0</v>
      </c>
      <c r="T120" s="12">
        <v>0</v>
      </c>
      <c r="U120" s="12">
        <v>0</v>
      </c>
      <c r="V120" s="25">
        <v>0</v>
      </c>
      <c r="W120" s="10" t="s">
        <v>250</v>
      </c>
      <c r="X120" s="10" t="s">
        <v>249</v>
      </c>
      <c r="Y120" s="10" t="s">
        <v>249</v>
      </c>
    </row>
    <row r="121" spans="1:25" x14ac:dyDescent="0.45">
      <c r="A121" s="75"/>
      <c r="B121" s="10">
        <v>51</v>
      </c>
      <c r="C121" s="10" t="s">
        <v>232</v>
      </c>
      <c r="D121" s="10" t="s">
        <v>5</v>
      </c>
      <c r="E121" s="10"/>
      <c r="F121" s="10"/>
      <c r="G121" s="12">
        <v>0</v>
      </c>
      <c r="H121" s="12">
        <v>0</v>
      </c>
      <c r="I121" s="2">
        <v>2392099129</v>
      </c>
      <c r="J121" s="2">
        <v>2392099129</v>
      </c>
      <c r="K121" s="9" t="s">
        <v>187</v>
      </c>
      <c r="L121" s="3" t="s">
        <v>175</v>
      </c>
      <c r="M121" s="12" t="s">
        <v>222</v>
      </c>
      <c r="N121" s="2" t="s">
        <v>222</v>
      </c>
      <c r="O121" s="2" t="s">
        <v>222</v>
      </c>
      <c r="P121" s="12">
        <v>0</v>
      </c>
      <c r="Q121" s="12">
        <v>0</v>
      </c>
      <c r="R121" s="12">
        <v>0</v>
      </c>
      <c r="S121" s="12">
        <v>0</v>
      </c>
      <c r="T121" s="12">
        <v>0</v>
      </c>
      <c r="U121" s="12">
        <v>0</v>
      </c>
      <c r="V121" s="25">
        <v>0</v>
      </c>
      <c r="W121" s="10" t="s">
        <v>250</v>
      </c>
      <c r="X121" s="10" t="s">
        <v>249</v>
      </c>
      <c r="Y121" s="10" t="s">
        <v>249</v>
      </c>
    </row>
    <row r="122" spans="1:25" x14ac:dyDescent="0.45">
      <c r="A122" s="75"/>
      <c r="B122" s="10">
        <v>52</v>
      </c>
      <c r="C122" s="10" t="s">
        <v>231</v>
      </c>
      <c r="D122" s="10" t="s">
        <v>82</v>
      </c>
      <c r="E122" s="10"/>
      <c r="F122" s="10"/>
      <c r="G122" s="12">
        <v>0</v>
      </c>
      <c r="H122" s="12">
        <v>0</v>
      </c>
      <c r="I122" s="2">
        <v>2267143084</v>
      </c>
      <c r="J122" s="2">
        <v>2267143084</v>
      </c>
      <c r="K122" s="9" t="s">
        <v>188</v>
      </c>
      <c r="L122" s="3" t="s">
        <v>176</v>
      </c>
      <c r="M122" s="12" t="s">
        <v>222</v>
      </c>
      <c r="N122" s="2" t="s">
        <v>222</v>
      </c>
      <c r="O122" s="2" t="s">
        <v>222</v>
      </c>
      <c r="P122" s="12">
        <v>0</v>
      </c>
      <c r="Q122" s="12">
        <v>0</v>
      </c>
      <c r="R122" s="12">
        <v>0</v>
      </c>
      <c r="S122" s="12">
        <v>0</v>
      </c>
      <c r="T122" s="12">
        <v>0</v>
      </c>
      <c r="U122" s="12">
        <v>0</v>
      </c>
      <c r="V122" s="25">
        <v>280000000</v>
      </c>
      <c r="W122" s="10" t="s">
        <v>250</v>
      </c>
      <c r="X122" s="10" t="s">
        <v>249</v>
      </c>
      <c r="Y122" s="10" t="s">
        <v>249</v>
      </c>
    </row>
    <row r="123" spans="1:25" x14ac:dyDescent="0.45">
      <c r="A123" s="75"/>
      <c r="B123" s="10">
        <v>53</v>
      </c>
      <c r="C123" s="10" t="s">
        <v>231</v>
      </c>
      <c r="D123" s="10" t="s">
        <v>7</v>
      </c>
      <c r="E123" s="10"/>
      <c r="F123" s="10"/>
      <c r="G123" s="12">
        <v>0</v>
      </c>
      <c r="H123" s="12">
        <v>0</v>
      </c>
      <c r="I123" s="2">
        <v>2038000000</v>
      </c>
      <c r="J123" s="2">
        <v>2038000000</v>
      </c>
      <c r="K123" s="9" t="s">
        <v>189</v>
      </c>
      <c r="L123" s="3" t="s">
        <v>168</v>
      </c>
      <c r="M123" s="12" t="s">
        <v>222</v>
      </c>
      <c r="N123" s="2" t="s">
        <v>222</v>
      </c>
      <c r="O123" s="2" t="s">
        <v>222</v>
      </c>
      <c r="P123" s="12">
        <v>0</v>
      </c>
      <c r="Q123" s="12">
        <v>0</v>
      </c>
      <c r="R123" s="12">
        <v>0</v>
      </c>
      <c r="S123" s="12">
        <v>0</v>
      </c>
      <c r="T123" s="12">
        <v>0</v>
      </c>
      <c r="U123" s="12">
        <v>0</v>
      </c>
      <c r="V123" s="25">
        <v>317800000</v>
      </c>
      <c r="W123" s="10" t="s">
        <v>250</v>
      </c>
      <c r="X123" s="10" t="s">
        <v>249</v>
      </c>
      <c r="Y123" s="10" t="s">
        <v>249</v>
      </c>
    </row>
    <row r="124" spans="1:25" x14ac:dyDescent="0.45">
      <c r="A124" s="75"/>
      <c r="B124" s="10">
        <v>54</v>
      </c>
      <c r="C124" s="10" t="s">
        <v>231</v>
      </c>
      <c r="D124" s="10" t="s">
        <v>353</v>
      </c>
      <c r="E124" s="10"/>
      <c r="F124" s="10"/>
      <c r="G124" s="12">
        <v>0</v>
      </c>
      <c r="H124" s="12">
        <v>0</v>
      </c>
      <c r="I124" s="2">
        <v>1615421420</v>
      </c>
      <c r="J124" s="2">
        <v>1615421420</v>
      </c>
      <c r="K124" s="46" t="s">
        <v>492</v>
      </c>
      <c r="L124" s="3" t="s">
        <v>257</v>
      </c>
      <c r="M124" s="12" t="s">
        <v>222</v>
      </c>
      <c r="N124" s="2" t="s">
        <v>222</v>
      </c>
      <c r="O124" s="2" t="s">
        <v>222</v>
      </c>
      <c r="P124" s="12">
        <v>0</v>
      </c>
      <c r="Q124" s="12">
        <v>0</v>
      </c>
      <c r="R124" s="12">
        <v>0</v>
      </c>
      <c r="S124" s="12">
        <v>0</v>
      </c>
      <c r="T124" s="12">
        <v>0</v>
      </c>
      <c r="U124" s="12">
        <v>0</v>
      </c>
      <c r="V124" s="25">
        <v>0</v>
      </c>
      <c r="W124" s="10" t="s">
        <v>250</v>
      </c>
      <c r="X124" s="10" t="s">
        <v>249</v>
      </c>
      <c r="Y124" s="10" t="s">
        <v>249</v>
      </c>
    </row>
    <row r="125" spans="1:25" x14ac:dyDescent="0.45">
      <c r="A125" s="75"/>
      <c r="B125" s="10">
        <v>55</v>
      </c>
      <c r="C125" s="10" t="s">
        <v>231</v>
      </c>
      <c r="D125" s="10" t="s">
        <v>4</v>
      </c>
      <c r="E125" s="10"/>
      <c r="F125" s="10"/>
      <c r="G125" s="12">
        <v>0</v>
      </c>
      <c r="H125" s="12">
        <v>0</v>
      </c>
      <c r="I125" s="2">
        <v>1448112170</v>
      </c>
      <c r="J125" s="2">
        <v>1448112170</v>
      </c>
      <c r="K125" s="9" t="s">
        <v>179</v>
      </c>
      <c r="L125" s="3" t="s">
        <v>168</v>
      </c>
      <c r="M125" s="12" t="s">
        <v>222</v>
      </c>
      <c r="N125" s="2" t="s">
        <v>222</v>
      </c>
      <c r="O125" s="2" t="s">
        <v>222</v>
      </c>
      <c r="P125" s="12">
        <v>0</v>
      </c>
      <c r="Q125" s="12">
        <v>0</v>
      </c>
      <c r="R125" s="12">
        <v>0</v>
      </c>
      <c r="S125" s="12">
        <v>0</v>
      </c>
      <c r="T125" s="12">
        <v>0</v>
      </c>
      <c r="U125" s="12">
        <v>0</v>
      </c>
      <c r="V125" s="25">
        <v>0</v>
      </c>
      <c r="W125" s="10" t="s">
        <v>250</v>
      </c>
      <c r="X125" s="10" t="s">
        <v>249</v>
      </c>
      <c r="Y125" s="10" t="s">
        <v>249</v>
      </c>
    </row>
    <row r="126" spans="1:25" x14ac:dyDescent="0.45">
      <c r="A126" s="75"/>
      <c r="B126" s="10">
        <v>56</v>
      </c>
      <c r="C126" s="10" t="s">
        <v>231</v>
      </c>
      <c r="D126" s="10" t="s">
        <v>356</v>
      </c>
      <c r="E126" s="10"/>
      <c r="F126" s="10"/>
      <c r="G126" s="12">
        <v>0</v>
      </c>
      <c r="H126" s="12">
        <v>0</v>
      </c>
      <c r="I126" s="2">
        <v>1345651689</v>
      </c>
      <c r="J126" s="2">
        <v>1345651689</v>
      </c>
      <c r="K126" s="46" t="s">
        <v>492</v>
      </c>
      <c r="L126" s="3" t="s">
        <v>257</v>
      </c>
      <c r="M126" s="12" t="s">
        <v>222</v>
      </c>
      <c r="N126" s="2" t="s">
        <v>222</v>
      </c>
      <c r="O126" s="2" t="s">
        <v>222</v>
      </c>
      <c r="P126" s="12">
        <v>0</v>
      </c>
      <c r="Q126" s="12">
        <v>0</v>
      </c>
      <c r="R126" s="12">
        <v>0</v>
      </c>
      <c r="S126" s="12">
        <v>0</v>
      </c>
      <c r="T126" s="12">
        <v>0</v>
      </c>
      <c r="U126" s="12">
        <v>0</v>
      </c>
      <c r="V126" s="25">
        <v>0</v>
      </c>
      <c r="W126" s="10" t="s">
        <v>250</v>
      </c>
      <c r="X126" s="10" t="s">
        <v>249</v>
      </c>
      <c r="Y126" s="10" t="s">
        <v>249</v>
      </c>
    </row>
    <row r="127" spans="1:25" x14ac:dyDescent="0.45">
      <c r="A127" s="75"/>
      <c r="B127" s="56">
        <v>57</v>
      </c>
      <c r="C127" s="56" t="s">
        <v>232</v>
      </c>
      <c r="D127" s="56" t="s">
        <v>8</v>
      </c>
      <c r="E127" s="56"/>
      <c r="F127" s="56"/>
      <c r="G127" s="12">
        <v>0</v>
      </c>
      <c r="H127" s="12">
        <v>0</v>
      </c>
      <c r="I127" s="2">
        <v>85171000</v>
      </c>
      <c r="J127" s="2">
        <v>85171000</v>
      </c>
      <c r="K127" s="56" t="s">
        <v>190</v>
      </c>
      <c r="L127" s="3" t="s">
        <v>171</v>
      </c>
      <c r="M127" s="12" t="s">
        <v>222</v>
      </c>
      <c r="N127" s="2" t="s">
        <v>222</v>
      </c>
      <c r="O127" s="2" t="s">
        <v>222</v>
      </c>
      <c r="P127" s="12">
        <v>0</v>
      </c>
      <c r="Q127" s="12">
        <v>0</v>
      </c>
      <c r="R127" s="12">
        <v>0</v>
      </c>
      <c r="S127" s="12">
        <v>85.171000000000006</v>
      </c>
      <c r="T127" s="12">
        <v>0</v>
      </c>
      <c r="U127" s="12">
        <v>0</v>
      </c>
      <c r="V127" s="62">
        <v>8323460000</v>
      </c>
      <c r="W127" s="56" t="s">
        <v>250</v>
      </c>
      <c r="X127" s="56" t="s">
        <v>249</v>
      </c>
      <c r="Y127" s="56" t="s">
        <v>252</v>
      </c>
    </row>
    <row r="128" spans="1:25" x14ac:dyDescent="0.45">
      <c r="A128" s="75"/>
      <c r="B128" s="58"/>
      <c r="C128" s="58"/>
      <c r="D128" s="58"/>
      <c r="E128" s="58"/>
      <c r="F128" s="58"/>
      <c r="G128" s="12">
        <v>0</v>
      </c>
      <c r="H128" s="12">
        <v>0</v>
      </c>
      <c r="I128" s="2">
        <v>64302512</v>
      </c>
      <c r="J128" s="2">
        <v>64302512</v>
      </c>
      <c r="K128" s="58"/>
      <c r="L128" s="3" t="s">
        <v>172</v>
      </c>
      <c r="M128" s="12" t="s">
        <v>222</v>
      </c>
      <c r="N128" s="2" t="s">
        <v>222</v>
      </c>
      <c r="O128" s="2" t="s">
        <v>222</v>
      </c>
      <c r="P128" s="12">
        <v>0</v>
      </c>
      <c r="Q128" s="12">
        <v>0</v>
      </c>
      <c r="R128" s="12">
        <v>0</v>
      </c>
      <c r="S128" s="12">
        <v>64.302511999999993</v>
      </c>
      <c r="T128" s="12">
        <v>0</v>
      </c>
      <c r="U128" s="12">
        <v>0</v>
      </c>
      <c r="V128" s="63"/>
      <c r="W128" s="58">
        <v>0</v>
      </c>
      <c r="X128" s="58">
        <v>0</v>
      </c>
      <c r="Y128" s="58">
        <v>0</v>
      </c>
    </row>
    <row r="129" spans="1:25" x14ac:dyDescent="0.45">
      <c r="A129" s="75"/>
      <c r="B129" s="57"/>
      <c r="C129" s="57"/>
      <c r="D129" s="57"/>
      <c r="E129" s="57"/>
      <c r="F129" s="57"/>
      <c r="G129" s="12">
        <v>0</v>
      </c>
      <c r="H129" s="12">
        <v>0</v>
      </c>
      <c r="I129" s="2">
        <v>1070711227</v>
      </c>
      <c r="J129" s="2">
        <v>1070711227</v>
      </c>
      <c r="K129" s="57"/>
      <c r="L129" s="3" t="s">
        <v>173</v>
      </c>
      <c r="M129" s="12" t="s">
        <v>222</v>
      </c>
      <c r="N129" s="2" t="s">
        <v>222</v>
      </c>
      <c r="O129" s="2" t="s">
        <v>222</v>
      </c>
      <c r="P129" s="12">
        <v>0</v>
      </c>
      <c r="Q129" s="12">
        <v>0</v>
      </c>
      <c r="R129" s="12">
        <v>0</v>
      </c>
      <c r="S129" s="12">
        <v>1070.711227</v>
      </c>
      <c r="T129" s="12">
        <v>0</v>
      </c>
      <c r="U129" s="12">
        <v>0</v>
      </c>
      <c r="V129" s="64"/>
      <c r="W129" s="57">
        <v>0</v>
      </c>
      <c r="X129" s="57">
        <v>0</v>
      </c>
      <c r="Y129" s="57">
        <v>0</v>
      </c>
    </row>
    <row r="130" spans="1:25" x14ac:dyDescent="0.45">
      <c r="A130" s="75"/>
      <c r="B130" s="10">
        <v>58</v>
      </c>
      <c r="C130" s="10" t="s">
        <v>231</v>
      </c>
      <c r="D130" s="10" t="s">
        <v>359</v>
      </c>
      <c r="E130" s="10"/>
      <c r="F130" s="10"/>
      <c r="G130" s="12">
        <v>0</v>
      </c>
      <c r="H130" s="12">
        <v>0</v>
      </c>
      <c r="I130" s="2">
        <v>974702460</v>
      </c>
      <c r="J130" s="2">
        <v>974702460</v>
      </c>
      <c r="K130" s="46" t="s">
        <v>492</v>
      </c>
      <c r="L130" s="3" t="s">
        <v>257</v>
      </c>
      <c r="M130" s="12" t="s">
        <v>222</v>
      </c>
      <c r="N130" s="2" t="s">
        <v>222</v>
      </c>
      <c r="O130" s="2" t="s">
        <v>222</v>
      </c>
      <c r="P130" s="12">
        <v>0</v>
      </c>
      <c r="Q130" s="12">
        <v>0</v>
      </c>
      <c r="R130" s="12">
        <v>0</v>
      </c>
      <c r="S130" s="12">
        <v>0</v>
      </c>
      <c r="T130" s="12">
        <v>0</v>
      </c>
      <c r="U130" s="12">
        <v>0</v>
      </c>
      <c r="V130" s="25">
        <v>0</v>
      </c>
      <c r="W130" s="10" t="s">
        <v>250</v>
      </c>
      <c r="X130" s="10" t="s">
        <v>249</v>
      </c>
      <c r="Y130" s="10" t="s">
        <v>249</v>
      </c>
    </row>
    <row r="131" spans="1:25" x14ac:dyDescent="0.45">
      <c r="A131" s="75"/>
      <c r="B131" s="10">
        <v>59</v>
      </c>
      <c r="C131" s="10" t="s">
        <v>231</v>
      </c>
      <c r="D131" s="10" t="s">
        <v>11</v>
      </c>
      <c r="E131" s="10"/>
      <c r="F131" s="10"/>
      <c r="G131" s="12">
        <v>0</v>
      </c>
      <c r="H131" s="12">
        <v>0</v>
      </c>
      <c r="I131" s="2">
        <v>753558116</v>
      </c>
      <c r="J131" s="2">
        <v>753558116</v>
      </c>
      <c r="K131" s="9" t="s">
        <v>229</v>
      </c>
      <c r="L131" s="3" t="s">
        <v>175</v>
      </c>
      <c r="M131" s="12" t="s">
        <v>222</v>
      </c>
      <c r="N131" s="2" t="s">
        <v>222</v>
      </c>
      <c r="O131" s="2" t="s">
        <v>222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0</v>
      </c>
      <c r="V131" s="25">
        <v>0</v>
      </c>
      <c r="W131" s="10" t="s">
        <v>250</v>
      </c>
      <c r="X131" s="10" t="s">
        <v>249</v>
      </c>
      <c r="Y131" s="10" t="s">
        <v>249</v>
      </c>
    </row>
    <row r="132" spans="1:25" x14ac:dyDescent="0.45">
      <c r="A132" s="75"/>
      <c r="B132" s="10">
        <v>60</v>
      </c>
      <c r="C132" s="10" t="s">
        <v>232</v>
      </c>
      <c r="D132" s="10" t="s">
        <v>38</v>
      </c>
      <c r="E132" s="10"/>
      <c r="F132" s="10"/>
      <c r="G132" s="12">
        <v>0</v>
      </c>
      <c r="H132" s="12">
        <v>0</v>
      </c>
      <c r="I132" s="2">
        <v>724868300</v>
      </c>
      <c r="J132" s="2">
        <v>724868300</v>
      </c>
      <c r="K132" s="9" t="s">
        <v>229</v>
      </c>
      <c r="L132" s="3" t="s">
        <v>168</v>
      </c>
      <c r="M132" s="12" t="s">
        <v>222</v>
      </c>
      <c r="N132" s="2" t="s">
        <v>222</v>
      </c>
      <c r="O132" s="2" t="s">
        <v>222</v>
      </c>
      <c r="P132" s="12">
        <v>0</v>
      </c>
      <c r="Q132" s="12">
        <v>0</v>
      </c>
      <c r="R132" s="12">
        <v>0</v>
      </c>
      <c r="S132" s="12">
        <v>725</v>
      </c>
      <c r="T132" s="12">
        <v>0</v>
      </c>
      <c r="U132" s="12">
        <v>0</v>
      </c>
      <c r="V132" s="25">
        <v>0</v>
      </c>
      <c r="W132" s="10" t="s">
        <v>250</v>
      </c>
      <c r="X132" s="10" t="s">
        <v>249</v>
      </c>
      <c r="Y132" s="10" t="s">
        <v>252</v>
      </c>
    </row>
    <row r="133" spans="1:25" x14ac:dyDescent="0.45">
      <c r="A133" s="75"/>
      <c r="B133" s="10">
        <v>61</v>
      </c>
      <c r="C133" s="10" t="s">
        <v>232</v>
      </c>
      <c r="D133" s="10" t="s">
        <v>83</v>
      </c>
      <c r="E133" s="10"/>
      <c r="F133" s="10"/>
      <c r="G133" s="12">
        <v>0</v>
      </c>
      <c r="H133" s="12">
        <v>0</v>
      </c>
      <c r="I133" s="2">
        <v>655825940</v>
      </c>
      <c r="J133" s="2">
        <v>655825940</v>
      </c>
      <c r="K133" s="9" t="s">
        <v>229</v>
      </c>
      <c r="L133" s="3" t="s">
        <v>177</v>
      </c>
      <c r="M133" s="12" t="s">
        <v>222</v>
      </c>
      <c r="N133" s="2" t="s">
        <v>222</v>
      </c>
      <c r="O133" s="2" t="s">
        <v>222</v>
      </c>
      <c r="P133" s="12">
        <v>0</v>
      </c>
      <c r="Q133" s="12">
        <v>0</v>
      </c>
      <c r="R133" s="12">
        <v>0</v>
      </c>
      <c r="S133" s="12">
        <v>0</v>
      </c>
      <c r="T133" s="12">
        <v>0</v>
      </c>
      <c r="U133" s="12">
        <v>0</v>
      </c>
      <c r="V133" s="25">
        <v>0</v>
      </c>
      <c r="W133" s="10" t="s">
        <v>250</v>
      </c>
      <c r="X133" s="10" t="s">
        <v>249</v>
      </c>
      <c r="Y133" s="10" t="s">
        <v>249</v>
      </c>
    </row>
    <row r="134" spans="1:25" x14ac:dyDescent="0.45">
      <c r="A134" s="75"/>
      <c r="B134" s="10">
        <v>62</v>
      </c>
      <c r="C134" s="10" t="s">
        <v>232</v>
      </c>
      <c r="D134" s="10" t="s">
        <v>84</v>
      </c>
      <c r="E134" s="10"/>
      <c r="F134" s="10"/>
      <c r="G134" s="12">
        <v>0</v>
      </c>
      <c r="H134" s="12">
        <v>0</v>
      </c>
      <c r="I134" s="2">
        <v>559150234</v>
      </c>
      <c r="J134" s="2">
        <v>559150234</v>
      </c>
      <c r="K134" s="9" t="s">
        <v>229</v>
      </c>
      <c r="L134" s="3" t="s">
        <v>177</v>
      </c>
      <c r="M134" s="12" t="s">
        <v>222</v>
      </c>
      <c r="N134" s="2" t="s">
        <v>222</v>
      </c>
      <c r="O134" s="2" t="s">
        <v>222</v>
      </c>
      <c r="P134" s="12">
        <v>0</v>
      </c>
      <c r="Q134" s="12">
        <v>0</v>
      </c>
      <c r="R134" s="12">
        <v>0</v>
      </c>
      <c r="S134" s="12">
        <v>0</v>
      </c>
      <c r="T134" s="12">
        <v>0</v>
      </c>
      <c r="U134" s="12">
        <v>0</v>
      </c>
      <c r="V134" s="25">
        <v>1000000000</v>
      </c>
      <c r="W134" s="10" t="s">
        <v>250</v>
      </c>
      <c r="X134" s="10" t="s">
        <v>249</v>
      </c>
      <c r="Y134" s="10" t="s">
        <v>249</v>
      </c>
    </row>
    <row r="135" spans="1:25" x14ac:dyDescent="0.45">
      <c r="A135" s="75"/>
      <c r="B135" s="10">
        <v>63</v>
      </c>
      <c r="C135" s="10" t="s">
        <v>231</v>
      </c>
      <c r="D135" s="10" t="s">
        <v>85</v>
      </c>
      <c r="E135" s="10"/>
      <c r="F135" s="10"/>
      <c r="G135" s="12">
        <v>0</v>
      </c>
      <c r="H135" s="12">
        <v>0</v>
      </c>
      <c r="I135" s="2">
        <v>493011876</v>
      </c>
      <c r="J135" s="2">
        <v>493011876</v>
      </c>
      <c r="K135" s="9" t="s">
        <v>229</v>
      </c>
      <c r="L135" s="3" t="s">
        <v>177</v>
      </c>
      <c r="M135" s="12" t="s">
        <v>222</v>
      </c>
      <c r="N135" s="2" t="s">
        <v>222</v>
      </c>
      <c r="O135" s="2" t="s">
        <v>222</v>
      </c>
      <c r="P135" s="12">
        <v>0</v>
      </c>
      <c r="Q135" s="12">
        <v>0</v>
      </c>
      <c r="R135" s="12">
        <v>0</v>
      </c>
      <c r="S135" s="12">
        <v>0</v>
      </c>
      <c r="T135" s="12">
        <v>0</v>
      </c>
      <c r="U135" s="12">
        <v>0</v>
      </c>
      <c r="V135" s="25">
        <v>0</v>
      </c>
      <c r="W135" s="10" t="s">
        <v>250</v>
      </c>
      <c r="X135" s="10" t="s">
        <v>249</v>
      </c>
      <c r="Y135" s="10" t="s">
        <v>249</v>
      </c>
    </row>
    <row r="136" spans="1:25" x14ac:dyDescent="0.45">
      <c r="A136" s="75"/>
      <c r="B136" s="10">
        <v>64</v>
      </c>
      <c r="C136" s="10" t="s">
        <v>231</v>
      </c>
      <c r="D136" s="10" t="s">
        <v>12</v>
      </c>
      <c r="E136" s="10"/>
      <c r="F136" s="10"/>
      <c r="G136" s="12">
        <v>0</v>
      </c>
      <c r="H136" s="12">
        <v>0</v>
      </c>
      <c r="I136" s="2">
        <v>473985000</v>
      </c>
      <c r="J136" s="2">
        <v>473985000</v>
      </c>
      <c r="K136" s="9" t="s">
        <v>229</v>
      </c>
      <c r="L136" s="3" t="s">
        <v>175</v>
      </c>
      <c r="M136" s="12" t="s">
        <v>222</v>
      </c>
      <c r="N136" s="2" t="s">
        <v>222</v>
      </c>
      <c r="O136" s="2" t="s">
        <v>222</v>
      </c>
      <c r="P136" s="12">
        <v>0</v>
      </c>
      <c r="Q136" s="12">
        <v>0</v>
      </c>
      <c r="R136" s="12">
        <v>0</v>
      </c>
      <c r="S136" s="12">
        <v>0</v>
      </c>
      <c r="T136" s="12">
        <v>0</v>
      </c>
      <c r="U136" s="12">
        <v>0</v>
      </c>
      <c r="V136" s="25">
        <v>0</v>
      </c>
      <c r="W136" s="10" t="s">
        <v>250</v>
      </c>
      <c r="X136" s="10" t="s">
        <v>249</v>
      </c>
      <c r="Y136" s="10" t="s">
        <v>249</v>
      </c>
    </row>
    <row r="137" spans="1:25" x14ac:dyDescent="0.45">
      <c r="A137" s="75"/>
      <c r="B137" s="10">
        <v>65</v>
      </c>
      <c r="C137" s="10" t="s">
        <v>231</v>
      </c>
      <c r="D137" s="10" t="s">
        <v>366</v>
      </c>
      <c r="E137" s="10"/>
      <c r="F137" s="10"/>
      <c r="G137" s="12">
        <v>0</v>
      </c>
      <c r="H137" s="12">
        <v>0</v>
      </c>
      <c r="I137" s="2">
        <v>467311680</v>
      </c>
      <c r="J137" s="2">
        <v>467311680</v>
      </c>
      <c r="K137" s="9" t="s">
        <v>229</v>
      </c>
      <c r="L137" s="3" t="s">
        <v>257</v>
      </c>
      <c r="M137" s="12" t="s">
        <v>222</v>
      </c>
      <c r="N137" s="2" t="s">
        <v>222</v>
      </c>
      <c r="O137" s="2" t="s">
        <v>222</v>
      </c>
      <c r="P137" s="12">
        <v>0</v>
      </c>
      <c r="Q137" s="12">
        <v>0</v>
      </c>
      <c r="R137" s="12">
        <v>0</v>
      </c>
      <c r="S137" s="12">
        <v>0</v>
      </c>
      <c r="T137" s="12">
        <v>0</v>
      </c>
      <c r="U137" s="12">
        <v>0</v>
      </c>
      <c r="V137" s="25">
        <v>0</v>
      </c>
      <c r="W137" s="10" t="s">
        <v>250</v>
      </c>
      <c r="X137" s="10" t="s">
        <v>249</v>
      </c>
      <c r="Y137" s="10" t="s">
        <v>249</v>
      </c>
    </row>
    <row r="138" spans="1:25" x14ac:dyDescent="0.45">
      <c r="A138" s="75"/>
      <c r="B138" s="10">
        <v>66</v>
      </c>
      <c r="C138" s="10" t="s">
        <v>231</v>
      </c>
      <c r="D138" s="10" t="s">
        <v>13</v>
      </c>
      <c r="E138" s="10"/>
      <c r="F138" s="10"/>
      <c r="G138" s="12">
        <v>0</v>
      </c>
      <c r="H138" s="12">
        <v>0</v>
      </c>
      <c r="I138" s="2">
        <v>450758700</v>
      </c>
      <c r="J138" s="2">
        <v>450758700</v>
      </c>
      <c r="K138" s="9" t="s">
        <v>229</v>
      </c>
      <c r="L138" s="3" t="s">
        <v>171</v>
      </c>
      <c r="M138" s="12" t="s">
        <v>222</v>
      </c>
      <c r="N138" s="2" t="s">
        <v>222</v>
      </c>
      <c r="O138" s="2" t="s">
        <v>222</v>
      </c>
      <c r="P138" s="12">
        <v>0</v>
      </c>
      <c r="Q138" s="12">
        <v>0</v>
      </c>
      <c r="R138" s="12">
        <v>0</v>
      </c>
      <c r="S138" s="12">
        <v>0</v>
      </c>
      <c r="T138" s="12">
        <v>0</v>
      </c>
      <c r="U138" s="12">
        <v>0</v>
      </c>
      <c r="V138" s="25">
        <v>0</v>
      </c>
      <c r="W138" s="10" t="s">
        <v>250</v>
      </c>
      <c r="X138" s="10" t="s">
        <v>249</v>
      </c>
      <c r="Y138" s="10" t="s">
        <v>249</v>
      </c>
    </row>
    <row r="139" spans="1:25" x14ac:dyDescent="0.45">
      <c r="A139" s="75"/>
      <c r="B139" s="10">
        <v>67</v>
      </c>
      <c r="C139" s="10" t="s">
        <v>231</v>
      </c>
      <c r="D139" s="10" t="s">
        <v>86</v>
      </c>
      <c r="E139" s="10"/>
      <c r="F139" s="10"/>
      <c r="G139" s="12">
        <v>0</v>
      </c>
      <c r="H139" s="12">
        <v>0</v>
      </c>
      <c r="I139" s="2">
        <v>402566230</v>
      </c>
      <c r="J139" s="2">
        <v>402566230</v>
      </c>
      <c r="K139" s="9" t="s">
        <v>229</v>
      </c>
      <c r="L139" s="3" t="s">
        <v>177</v>
      </c>
      <c r="M139" s="12" t="s">
        <v>222</v>
      </c>
      <c r="N139" s="2" t="s">
        <v>222</v>
      </c>
      <c r="O139" s="2" t="s">
        <v>222</v>
      </c>
      <c r="P139" s="12">
        <v>0</v>
      </c>
      <c r="Q139" s="12">
        <v>0</v>
      </c>
      <c r="R139" s="12">
        <v>0</v>
      </c>
      <c r="S139" s="12">
        <v>0</v>
      </c>
      <c r="T139" s="12">
        <v>0</v>
      </c>
      <c r="U139" s="12">
        <v>0</v>
      </c>
      <c r="V139" s="25">
        <v>0</v>
      </c>
      <c r="W139" s="10" t="s">
        <v>250</v>
      </c>
      <c r="X139" s="10" t="s">
        <v>249</v>
      </c>
      <c r="Y139" s="10" t="s">
        <v>249</v>
      </c>
    </row>
    <row r="140" spans="1:25" x14ac:dyDescent="0.45">
      <c r="A140" s="75"/>
      <c r="B140" s="10">
        <v>68</v>
      </c>
      <c r="C140" s="10" t="s">
        <v>231</v>
      </c>
      <c r="D140" s="10" t="s">
        <v>87</v>
      </c>
      <c r="E140" s="10"/>
      <c r="F140" s="10"/>
      <c r="G140" s="12">
        <v>0</v>
      </c>
      <c r="H140" s="12">
        <v>0</v>
      </c>
      <c r="I140" s="2">
        <v>395555958</v>
      </c>
      <c r="J140" s="2">
        <v>395555958</v>
      </c>
      <c r="K140" s="9" t="s">
        <v>229</v>
      </c>
      <c r="L140" s="3" t="s">
        <v>177</v>
      </c>
      <c r="M140" s="12" t="s">
        <v>222</v>
      </c>
      <c r="N140" s="2" t="s">
        <v>222</v>
      </c>
      <c r="O140" s="2" t="s">
        <v>222</v>
      </c>
      <c r="P140" s="12">
        <v>0</v>
      </c>
      <c r="Q140" s="12">
        <v>0</v>
      </c>
      <c r="R140" s="12">
        <v>0</v>
      </c>
      <c r="S140" s="12">
        <v>0</v>
      </c>
      <c r="T140" s="12">
        <v>0</v>
      </c>
      <c r="U140" s="12">
        <v>0</v>
      </c>
      <c r="V140" s="25">
        <v>0</v>
      </c>
      <c r="W140" s="10" t="s">
        <v>250</v>
      </c>
      <c r="X140" s="10" t="s">
        <v>249</v>
      </c>
      <c r="Y140" s="10" t="s">
        <v>249</v>
      </c>
    </row>
    <row r="141" spans="1:25" x14ac:dyDescent="0.45">
      <c r="A141" s="75"/>
      <c r="B141" s="10">
        <v>69</v>
      </c>
      <c r="C141" s="10" t="s">
        <v>231</v>
      </c>
      <c r="D141" s="10" t="s">
        <v>56</v>
      </c>
      <c r="E141" s="10"/>
      <c r="F141" s="10"/>
      <c r="G141" s="12">
        <v>0</v>
      </c>
      <c r="H141" s="12">
        <v>0</v>
      </c>
      <c r="I141" s="2">
        <v>389028081</v>
      </c>
      <c r="J141" s="2">
        <v>389028081</v>
      </c>
      <c r="K141" s="9" t="s">
        <v>229</v>
      </c>
      <c r="L141" s="3" t="s">
        <v>169</v>
      </c>
      <c r="M141" s="12" t="s">
        <v>222</v>
      </c>
      <c r="N141" s="2" t="s">
        <v>222</v>
      </c>
      <c r="O141" s="2" t="s">
        <v>222</v>
      </c>
      <c r="P141" s="12">
        <v>0</v>
      </c>
      <c r="Q141" s="12">
        <v>0</v>
      </c>
      <c r="R141" s="12">
        <v>0</v>
      </c>
      <c r="S141" s="12">
        <v>0</v>
      </c>
      <c r="T141" s="12">
        <v>0</v>
      </c>
      <c r="U141" s="12">
        <v>0</v>
      </c>
      <c r="V141" s="25">
        <v>0</v>
      </c>
      <c r="W141" s="10" t="s">
        <v>250</v>
      </c>
      <c r="X141" s="10" t="s">
        <v>249</v>
      </c>
      <c r="Y141" s="10" t="s">
        <v>249</v>
      </c>
    </row>
    <row r="142" spans="1:25" x14ac:dyDescent="0.45">
      <c r="A142" s="75"/>
      <c r="B142" s="56">
        <v>70</v>
      </c>
      <c r="C142" s="56" t="s">
        <v>231</v>
      </c>
      <c r="D142" s="56" t="s">
        <v>88</v>
      </c>
      <c r="E142" s="56"/>
      <c r="F142" s="56"/>
      <c r="G142" s="12">
        <v>0</v>
      </c>
      <c r="H142" s="12">
        <v>0</v>
      </c>
      <c r="I142" s="2">
        <v>92221219</v>
      </c>
      <c r="J142" s="2">
        <v>92221219</v>
      </c>
      <c r="K142" s="80" t="s">
        <v>229</v>
      </c>
      <c r="L142" s="3" t="s">
        <v>174</v>
      </c>
      <c r="M142" s="12" t="s">
        <v>222</v>
      </c>
      <c r="N142" s="2" t="s">
        <v>222</v>
      </c>
      <c r="O142" s="2" t="s">
        <v>222</v>
      </c>
      <c r="P142" s="12">
        <v>0</v>
      </c>
      <c r="Q142" s="12">
        <v>0</v>
      </c>
      <c r="R142" s="12">
        <v>0</v>
      </c>
      <c r="S142" s="12">
        <v>0</v>
      </c>
      <c r="T142" s="12">
        <v>0</v>
      </c>
      <c r="U142" s="12">
        <v>0</v>
      </c>
      <c r="V142" s="62">
        <v>0</v>
      </c>
      <c r="W142" s="56" t="s">
        <v>250</v>
      </c>
      <c r="X142" s="56" t="s">
        <v>249</v>
      </c>
      <c r="Y142" s="56" t="s">
        <v>249</v>
      </c>
    </row>
    <row r="143" spans="1:25" x14ac:dyDescent="0.45">
      <c r="A143" s="75"/>
      <c r="B143" s="57"/>
      <c r="C143" s="57"/>
      <c r="D143" s="57"/>
      <c r="E143" s="57"/>
      <c r="F143" s="57"/>
      <c r="G143" s="12">
        <v>0</v>
      </c>
      <c r="H143" s="12">
        <v>0</v>
      </c>
      <c r="I143" s="2">
        <v>241893342</v>
      </c>
      <c r="J143" s="2">
        <v>241893342</v>
      </c>
      <c r="K143" s="82"/>
      <c r="L143" s="3" t="s">
        <v>177</v>
      </c>
      <c r="M143" s="12" t="s">
        <v>222</v>
      </c>
      <c r="N143" s="2" t="s">
        <v>222</v>
      </c>
      <c r="O143" s="2" t="s">
        <v>222</v>
      </c>
      <c r="P143" s="12">
        <v>0</v>
      </c>
      <c r="Q143" s="12">
        <v>0</v>
      </c>
      <c r="R143" s="12">
        <v>0</v>
      </c>
      <c r="S143" s="12">
        <v>0</v>
      </c>
      <c r="T143" s="12">
        <v>0</v>
      </c>
      <c r="U143" s="12">
        <v>0</v>
      </c>
      <c r="V143" s="64"/>
      <c r="W143" s="57">
        <v>0</v>
      </c>
      <c r="X143" s="57">
        <v>0</v>
      </c>
      <c r="Y143" s="57">
        <v>0</v>
      </c>
    </row>
    <row r="144" spans="1:25" x14ac:dyDescent="0.45">
      <c r="A144" s="75"/>
      <c r="B144" s="10">
        <v>71</v>
      </c>
      <c r="C144" s="10" t="s">
        <v>231</v>
      </c>
      <c r="D144" s="10" t="s">
        <v>89</v>
      </c>
      <c r="E144" s="10"/>
      <c r="F144" s="10"/>
      <c r="G144" s="12">
        <v>0</v>
      </c>
      <c r="H144" s="12">
        <v>0</v>
      </c>
      <c r="I144" s="2">
        <v>318794150</v>
      </c>
      <c r="J144" s="2">
        <v>318794150</v>
      </c>
      <c r="K144" s="9" t="s">
        <v>229</v>
      </c>
      <c r="L144" s="3" t="s">
        <v>177</v>
      </c>
      <c r="M144" s="12" t="s">
        <v>222</v>
      </c>
      <c r="N144" s="2" t="s">
        <v>222</v>
      </c>
      <c r="O144" s="2" t="s">
        <v>222</v>
      </c>
      <c r="P144" s="12">
        <v>0</v>
      </c>
      <c r="Q144" s="12">
        <v>0</v>
      </c>
      <c r="R144" s="12">
        <v>0</v>
      </c>
      <c r="S144" s="12">
        <v>0</v>
      </c>
      <c r="T144" s="12">
        <v>0</v>
      </c>
      <c r="U144" s="12">
        <v>0</v>
      </c>
      <c r="V144" s="25">
        <v>0</v>
      </c>
      <c r="W144" s="10" t="s">
        <v>250</v>
      </c>
      <c r="X144" s="10" t="s">
        <v>249</v>
      </c>
      <c r="Y144" s="10" t="s">
        <v>249</v>
      </c>
    </row>
    <row r="145" spans="1:25" x14ac:dyDescent="0.45">
      <c r="A145" s="75"/>
      <c r="B145" s="10">
        <v>72</v>
      </c>
      <c r="C145" s="10" t="s">
        <v>231</v>
      </c>
      <c r="D145" s="10" t="s">
        <v>374</v>
      </c>
      <c r="E145" s="10"/>
      <c r="F145" s="10"/>
      <c r="G145" s="12">
        <v>0</v>
      </c>
      <c r="H145" s="12">
        <v>0</v>
      </c>
      <c r="I145" s="2">
        <v>289275514</v>
      </c>
      <c r="J145" s="2">
        <v>289275514</v>
      </c>
      <c r="K145" s="9" t="s">
        <v>229</v>
      </c>
      <c r="L145" s="3" t="s">
        <v>257</v>
      </c>
      <c r="M145" s="12" t="s">
        <v>222</v>
      </c>
      <c r="N145" s="2" t="s">
        <v>222</v>
      </c>
      <c r="O145" s="2" t="s">
        <v>222</v>
      </c>
      <c r="P145" s="12">
        <v>0</v>
      </c>
      <c r="Q145" s="12">
        <v>0</v>
      </c>
      <c r="R145" s="12">
        <v>0</v>
      </c>
      <c r="S145" s="12">
        <v>0</v>
      </c>
      <c r="T145" s="12">
        <v>0</v>
      </c>
      <c r="U145" s="12">
        <v>0</v>
      </c>
      <c r="V145" s="25">
        <v>0</v>
      </c>
      <c r="W145" s="10" t="s">
        <v>250</v>
      </c>
      <c r="X145" s="10" t="s">
        <v>249</v>
      </c>
      <c r="Y145" s="10" t="s">
        <v>249</v>
      </c>
    </row>
    <row r="146" spans="1:25" x14ac:dyDescent="0.45">
      <c r="A146" s="75"/>
      <c r="B146" s="56">
        <v>73</v>
      </c>
      <c r="C146" s="56" t="s">
        <v>232</v>
      </c>
      <c r="D146" s="56" t="s">
        <v>14</v>
      </c>
      <c r="E146" s="56"/>
      <c r="F146" s="56"/>
      <c r="G146" s="12">
        <v>0</v>
      </c>
      <c r="H146" s="12">
        <v>0</v>
      </c>
      <c r="I146" s="2">
        <v>67934317</v>
      </c>
      <c r="J146" s="2">
        <v>67934317</v>
      </c>
      <c r="K146" s="80" t="s">
        <v>229</v>
      </c>
      <c r="L146" s="3" t="s">
        <v>172</v>
      </c>
      <c r="M146" s="12" t="s">
        <v>222</v>
      </c>
      <c r="N146" s="2" t="s">
        <v>222</v>
      </c>
      <c r="O146" s="2" t="s">
        <v>222</v>
      </c>
      <c r="P146" s="12">
        <v>0</v>
      </c>
      <c r="Q146" s="12">
        <v>0</v>
      </c>
      <c r="R146" s="12">
        <v>0</v>
      </c>
      <c r="S146" s="12">
        <v>0</v>
      </c>
      <c r="T146" s="12">
        <v>0</v>
      </c>
      <c r="U146" s="12">
        <v>0</v>
      </c>
      <c r="V146" s="62">
        <v>0</v>
      </c>
      <c r="W146" s="56" t="s">
        <v>250</v>
      </c>
      <c r="X146" s="56" t="s">
        <v>249</v>
      </c>
      <c r="Y146" s="56" t="s">
        <v>249</v>
      </c>
    </row>
    <row r="147" spans="1:25" x14ac:dyDescent="0.45">
      <c r="A147" s="75"/>
      <c r="B147" s="57"/>
      <c r="C147" s="57"/>
      <c r="D147" s="57"/>
      <c r="E147" s="57"/>
      <c r="F147" s="57"/>
      <c r="G147" s="12">
        <v>0</v>
      </c>
      <c r="H147" s="12">
        <v>0</v>
      </c>
      <c r="I147" s="2">
        <v>216689744</v>
      </c>
      <c r="J147" s="2">
        <v>216689744</v>
      </c>
      <c r="K147" s="82"/>
      <c r="L147" s="3" t="s">
        <v>173</v>
      </c>
      <c r="M147" s="12" t="s">
        <v>222</v>
      </c>
      <c r="N147" s="2" t="s">
        <v>222</v>
      </c>
      <c r="O147" s="2" t="s">
        <v>222</v>
      </c>
      <c r="P147" s="12">
        <v>0</v>
      </c>
      <c r="Q147" s="12">
        <v>0</v>
      </c>
      <c r="R147" s="12">
        <v>0</v>
      </c>
      <c r="S147" s="12">
        <v>0</v>
      </c>
      <c r="T147" s="12">
        <v>0</v>
      </c>
      <c r="U147" s="12">
        <v>0</v>
      </c>
      <c r="V147" s="64"/>
      <c r="W147" s="57">
        <v>0</v>
      </c>
      <c r="X147" s="57">
        <v>0</v>
      </c>
      <c r="Y147" s="57">
        <v>0</v>
      </c>
    </row>
    <row r="148" spans="1:25" x14ac:dyDescent="0.45">
      <c r="A148" s="75"/>
      <c r="B148" s="10">
        <v>74</v>
      </c>
      <c r="C148" s="10" t="s">
        <v>231</v>
      </c>
      <c r="D148" s="10" t="s">
        <v>90</v>
      </c>
      <c r="E148" s="10"/>
      <c r="F148" s="10"/>
      <c r="G148" s="12">
        <v>0</v>
      </c>
      <c r="H148" s="12">
        <v>0</v>
      </c>
      <c r="I148" s="2">
        <v>269948068</v>
      </c>
      <c r="J148" s="2">
        <v>269948068</v>
      </c>
      <c r="K148" s="9" t="s">
        <v>229</v>
      </c>
      <c r="L148" s="3" t="s">
        <v>177</v>
      </c>
      <c r="M148" s="12" t="s">
        <v>222</v>
      </c>
      <c r="N148" s="2" t="s">
        <v>222</v>
      </c>
      <c r="O148" s="2" t="s">
        <v>222</v>
      </c>
      <c r="P148" s="12">
        <v>0</v>
      </c>
      <c r="Q148" s="12">
        <v>0</v>
      </c>
      <c r="R148" s="12">
        <v>0</v>
      </c>
      <c r="S148" s="12">
        <v>0</v>
      </c>
      <c r="T148" s="12">
        <v>0</v>
      </c>
      <c r="U148" s="12">
        <v>0</v>
      </c>
      <c r="V148" s="25">
        <v>0</v>
      </c>
      <c r="W148" s="10" t="s">
        <v>250</v>
      </c>
      <c r="X148" s="10" t="s">
        <v>249</v>
      </c>
      <c r="Y148" s="10" t="s">
        <v>249</v>
      </c>
    </row>
    <row r="149" spans="1:25" x14ac:dyDescent="0.45">
      <c r="A149" s="75"/>
      <c r="B149" s="10">
        <v>75</v>
      </c>
      <c r="C149" s="10" t="s">
        <v>231</v>
      </c>
      <c r="D149" s="10" t="s">
        <v>91</v>
      </c>
      <c r="E149" s="10"/>
      <c r="F149" s="10"/>
      <c r="G149" s="12">
        <v>0</v>
      </c>
      <c r="H149" s="12">
        <v>0</v>
      </c>
      <c r="I149" s="2">
        <v>259716368</v>
      </c>
      <c r="J149" s="2">
        <v>259716368</v>
      </c>
      <c r="K149" s="9" t="s">
        <v>229</v>
      </c>
      <c r="L149" s="3" t="s">
        <v>176</v>
      </c>
      <c r="M149" s="12" t="s">
        <v>222</v>
      </c>
      <c r="N149" s="2" t="s">
        <v>222</v>
      </c>
      <c r="O149" s="2" t="s">
        <v>222</v>
      </c>
      <c r="P149" s="12">
        <v>0</v>
      </c>
      <c r="Q149" s="12">
        <v>0</v>
      </c>
      <c r="R149" s="12">
        <v>0</v>
      </c>
      <c r="S149" s="12">
        <v>0</v>
      </c>
      <c r="T149" s="12">
        <v>0</v>
      </c>
      <c r="U149" s="12">
        <v>0</v>
      </c>
      <c r="V149" s="25">
        <v>0</v>
      </c>
      <c r="W149" s="10" t="s">
        <v>250</v>
      </c>
      <c r="X149" s="10" t="s">
        <v>249</v>
      </c>
      <c r="Y149" s="10" t="s">
        <v>249</v>
      </c>
    </row>
    <row r="150" spans="1:25" x14ac:dyDescent="0.45">
      <c r="A150" s="75"/>
      <c r="B150" s="10">
        <v>76</v>
      </c>
      <c r="C150" s="10" t="s">
        <v>231</v>
      </c>
      <c r="D150" s="10" t="s">
        <v>92</v>
      </c>
      <c r="E150" s="10"/>
      <c r="F150" s="10"/>
      <c r="G150" s="12">
        <v>0</v>
      </c>
      <c r="H150" s="12">
        <v>0</v>
      </c>
      <c r="I150" s="2">
        <v>258000000</v>
      </c>
      <c r="J150" s="2">
        <v>258000000</v>
      </c>
      <c r="K150" s="9" t="s">
        <v>229</v>
      </c>
      <c r="L150" s="3" t="s">
        <v>177</v>
      </c>
      <c r="M150" s="12" t="s">
        <v>222</v>
      </c>
      <c r="N150" s="2" t="s">
        <v>222</v>
      </c>
      <c r="O150" s="2" t="s">
        <v>222</v>
      </c>
      <c r="P150" s="12">
        <v>0</v>
      </c>
      <c r="Q150" s="12">
        <v>0</v>
      </c>
      <c r="R150" s="12">
        <v>0</v>
      </c>
      <c r="S150" s="12">
        <v>0</v>
      </c>
      <c r="T150" s="12">
        <v>0</v>
      </c>
      <c r="U150" s="12">
        <v>0</v>
      </c>
      <c r="V150" s="25">
        <v>814320525</v>
      </c>
      <c r="W150" s="10" t="s">
        <v>250</v>
      </c>
      <c r="X150" s="10" t="s">
        <v>249</v>
      </c>
      <c r="Y150" s="10" t="s">
        <v>249</v>
      </c>
    </row>
    <row r="151" spans="1:25" x14ac:dyDescent="0.45">
      <c r="A151" s="75"/>
      <c r="B151" s="10">
        <v>77</v>
      </c>
      <c r="C151" s="10" t="s">
        <v>231</v>
      </c>
      <c r="D151" s="10" t="s">
        <v>93</v>
      </c>
      <c r="E151" s="10"/>
      <c r="F151" s="10"/>
      <c r="G151" s="12">
        <v>0</v>
      </c>
      <c r="H151" s="12">
        <v>0</v>
      </c>
      <c r="I151" s="2">
        <v>248750492</v>
      </c>
      <c r="J151" s="2">
        <v>248750492</v>
      </c>
      <c r="K151" s="9" t="s">
        <v>229</v>
      </c>
      <c r="L151" s="3" t="s">
        <v>176</v>
      </c>
      <c r="M151" s="12" t="s">
        <v>222</v>
      </c>
      <c r="N151" s="2" t="s">
        <v>222</v>
      </c>
      <c r="O151" s="2" t="s">
        <v>222</v>
      </c>
      <c r="P151" s="12">
        <v>0</v>
      </c>
      <c r="Q151" s="12">
        <v>0</v>
      </c>
      <c r="R151" s="12">
        <v>0</v>
      </c>
      <c r="S151" s="12">
        <v>0</v>
      </c>
      <c r="T151" s="12">
        <v>0</v>
      </c>
      <c r="U151" s="12">
        <v>0</v>
      </c>
      <c r="V151" s="25">
        <v>0</v>
      </c>
      <c r="W151" s="10" t="s">
        <v>250</v>
      </c>
      <c r="X151" s="10" t="s">
        <v>249</v>
      </c>
      <c r="Y151" s="10" t="s">
        <v>249</v>
      </c>
    </row>
    <row r="152" spans="1:25" x14ac:dyDescent="0.45">
      <c r="A152" s="75"/>
      <c r="B152" s="10">
        <v>78</v>
      </c>
      <c r="C152" s="10" t="s">
        <v>231</v>
      </c>
      <c r="D152" s="10" t="s">
        <v>94</v>
      </c>
      <c r="E152" s="10"/>
      <c r="F152" s="10"/>
      <c r="G152" s="12">
        <v>0</v>
      </c>
      <c r="H152" s="12">
        <v>0</v>
      </c>
      <c r="I152" s="2">
        <v>241662043</v>
      </c>
      <c r="J152" s="2">
        <v>241662043</v>
      </c>
      <c r="K152" s="9" t="s">
        <v>229</v>
      </c>
      <c r="L152" s="3" t="s">
        <v>170</v>
      </c>
      <c r="M152" s="12" t="s">
        <v>222</v>
      </c>
      <c r="N152" s="2" t="s">
        <v>222</v>
      </c>
      <c r="O152" s="2" t="s">
        <v>222</v>
      </c>
      <c r="P152" s="12">
        <v>0</v>
      </c>
      <c r="Q152" s="12">
        <v>0</v>
      </c>
      <c r="R152" s="12">
        <v>0</v>
      </c>
      <c r="S152" s="12">
        <v>0</v>
      </c>
      <c r="T152" s="12">
        <v>0</v>
      </c>
      <c r="U152" s="12">
        <v>0</v>
      </c>
      <c r="V152" s="25">
        <v>0</v>
      </c>
      <c r="W152" s="10" t="s">
        <v>250</v>
      </c>
      <c r="X152" s="10" t="s">
        <v>249</v>
      </c>
      <c r="Y152" s="10" t="s">
        <v>249</v>
      </c>
    </row>
    <row r="153" spans="1:25" x14ac:dyDescent="0.45">
      <c r="A153" s="75"/>
      <c r="B153" s="10">
        <v>79</v>
      </c>
      <c r="C153" s="10" t="s">
        <v>231</v>
      </c>
      <c r="D153" s="10" t="s">
        <v>95</v>
      </c>
      <c r="E153" s="10"/>
      <c r="F153" s="10"/>
      <c r="G153" s="12">
        <v>0</v>
      </c>
      <c r="H153" s="12">
        <v>0</v>
      </c>
      <c r="I153" s="2">
        <v>231609360</v>
      </c>
      <c r="J153" s="2">
        <v>231609360</v>
      </c>
      <c r="K153" s="9" t="s">
        <v>229</v>
      </c>
      <c r="L153" s="3" t="s">
        <v>169</v>
      </c>
      <c r="M153" s="12" t="s">
        <v>222</v>
      </c>
      <c r="N153" s="2" t="s">
        <v>222</v>
      </c>
      <c r="O153" s="2" t="s">
        <v>222</v>
      </c>
      <c r="P153" s="12">
        <v>0</v>
      </c>
      <c r="Q153" s="12">
        <v>0</v>
      </c>
      <c r="R153" s="12">
        <v>0</v>
      </c>
      <c r="S153" s="12">
        <v>0</v>
      </c>
      <c r="T153" s="12">
        <v>0</v>
      </c>
      <c r="U153" s="12">
        <v>0</v>
      </c>
      <c r="V153" s="25">
        <v>0</v>
      </c>
      <c r="W153" s="10" t="s">
        <v>250</v>
      </c>
      <c r="X153" s="10" t="s">
        <v>249</v>
      </c>
      <c r="Y153" s="10" t="s">
        <v>249</v>
      </c>
    </row>
    <row r="154" spans="1:25" x14ac:dyDescent="0.45">
      <c r="A154" s="75"/>
      <c r="B154" s="10">
        <v>80</v>
      </c>
      <c r="C154" s="10" t="s">
        <v>231</v>
      </c>
      <c r="D154" s="10" t="s">
        <v>96</v>
      </c>
      <c r="E154" s="10"/>
      <c r="F154" s="10"/>
      <c r="G154" s="12">
        <v>0</v>
      </c>
      <c r="H154" s="12">
        <v>0</v>
      </c>
      <c r="I154" s="2">
        <v>196084110</v>
      </c>
      <c r="J154" s="2">
        <v>196084110</v>
      </c>
      <c r="K154" s="9" t="s">
        <v>229</v>
      </c>
      <c r="L154" s="3" t="s">
        <v>177</v>
      </c>
      <c r="M154" s="12" t="s">
        <v>222</v>
      </c>
      <c r="N154" s="2" t="s">
        <v>222</v>
      </c>
      <c r="O154" s="2" t="s">
        <v>222</v>
      </c>
      <c r="P154" s="12">
        <v>0</v>
      </c>
      <c r="Q154" s="12">
        <v>0</v>
      </c>
      <c r="R154" s="12">
        <v>0</v>
      </c>
      <c r="S154" s="12">
        <v>0</v>
      </c>
      <c r="T154" s="12">
        <v>0</v>
      </c>
      <c r="U154" s="12">
        <v>0</v>
      </c>
      <c r="V154" s="25">
        <v>0</v>
      </c>
      <c r="W154" s="10" t="s">
        <v>250</v>
      </c>
      <c r="X154" s="10" t="s">
        <v>249</v>
      </c>
      <c r="Y154" s="10" t="s">
        <v>249</v>
      </c>
    </row>
    <row r="155" spans="1:25" x14ac:dyDescent="0.45">
      <c r="A155" s="75"/>
      <c r="B155" s="10">
        <v>81</v>
      </c>
      <c r="C155" s="10" t="s">
        <v>231</v>
      </c>
      <c r="D155" s="10" t="s">
        <v>97</v>
      </c>
      <c r="E155" s="10"/>
      <c r="F155" s="10"/>
      <c r="G155" s="12">
        <v>0</v>
      </c>
      <c r="H155" s="12">
        <v>0</v>
      </c>
      <c r="I155" s="2">
        <v>186425016</v>
      </c>
      <c r="J155" s="2">
        <v>186425016</v>
      </c>
      <c r="K155" s="9" t="s">
        <v>229</v>
      </c>
      <c r="L155" s="3" t="s">
        <v>177</v>
      </c>
      <c r="M155" s="12" t="s">
        <v>222</v>
      </c>
      <c r="N155" s="2" t="s">
        <v>222</v>
      </c>
      <c r="O155" s="2" t="s">
        <v>222</v>
      </c>
      <c r="P155" s="12">
        <v>0</v>
      </c>
      <c r="Q155" s="12">
        <v>0</v>
      </c>
      <c r="R155" s="12">
        <v>0</v>
      </c>
      <c r="S155" s="12">
        <v>0</v>
      </c>
      <c r="T155" s="12">
        <v>0</v>
      </c>
      <c r="U155" s="12">
        <v>0</v>
      </c>
      <c r="V155" s="25">
        <v>0</v>
      </c>
      <c r="W155" s="10" t="s">
        <v>250</v>
      </c>
      <c r="X155" s="10" t="s">
        <v>249</v>
      </c>
      <c r="Y155" s="10" t="s">
        <v>249</v>
      </c>
    </row>
    <row r="156" spans="1:25" x14ac:dyDescent="0.45">
      <c r="A156" s="75"/>
      <c r="B156" s="10">
        <v>82</v>
      </c>
      <c r="C156" s="10" t="s">
        <v>232</v>
      </c>
      <c r="D156" s="10" t="s">
        <v>16</v>
      </c>
      <c r="E156" s="10"/>
      <c r="F156" s="10"/>
      <c r="G156" s="12">
        <v>0</v>
      </c>
      <c r="H156" s="12">
        <v>0</v>
      </c>
      <c r="I156" s="2">
        <v>159459830</v>
      </c>
      <c r="J156" s="2">
        <v>159459830</v>
      </c>
      <c r="K156" s="9" t="s">
        <v>229</v>
      </c>
      <c r="L156" s="3" t="s">
        <v>173</v>
      </c>
      <c r="M156" s="12" t="s">
        <v>222</v>
      </c>
      <c r="N156" s="2" t="s">
        <v>222</v>
      </c>
      <c r="O156" s="2" t="s">
        <v>222</v>
      </c>
      <c r="P156" s="12">
        <v>0</v>
      </c>
      <c r="Q156" s="12">
        <v>0</v>
      </c>
      <c r="R156" s="12">
        <v>0</v>
      </c>
      <c r="S156" s="12">
        <v>0</v>
      </c>
      <c r="T156" s="12">
        <v>0</v>
      </c>
      <c r="U156" s="12">
        <v>0</v>
      </c>
      <c r="V156" s="25">
        <v>0</v>
      </c>
      <c r="W156" s="10" t="s">
        <v>250</v>
      </c>
      <c r="X156" s="10" t="s">
        <v>249</v>
      </c>
      <c r="Y156" s="10" t="s">
        <v>249</v>
      </c>
    </row>
    <row r="157" spans="1:25" x14ac:dyDescent="0.45">
      <c r="A157" s="75"/>
      <c r="B157" s="10">
        <v>83</v>
      </c>
      <c r="C157" s="10" t="s">
        <v>231</v>
      </c>
      <c r="D157" s="10" t="s">
        <v>17</v>
      </c>
      <c r="E157" s="10"/>
      <c r="F157" s="10"/>
      <c r="G157" s="12">
        <v>0</v>
      </c>
      <c r="H157" s="12">
        <v>0</v>
      </c>
      <c r="I157" s="2">
        <v>155100000</v>
      </c>
      <c r="J157" s="2">
        <v>155100000</v>
      </c>
      <c r="K157" s="9" t="s">
        <v>229</v>
      </c>
      <c r="L157" s="3" t="s">
        <v>175</v>
      </c>
      <c r="M157" s="12" t="s">
        <v>222</v>
      </c>
      <c r="N157" s="2" t="s">
        <v>222</v>
      </c>
      <c r="O157" s="2" t="s">
        <v>222</v>
      </c>
      <c r="P157" s="12">
        <v>0</v>
      </c>
      <c r="Q157" s="12">
        <v>0</v>
      </c>
      <c r="R157" s="12">
        <v>0</v>
      </c>
      <c r="S157" s="12">
        <v>0</v>
      </c>
      <c r="T157" s="12">
        <v>0</v>
      </c>
      <c r="U157" s="12">
        <v>0</v>
      </c>
      <c r="V157" s="25">
        <v>0</v>
      </c>
      <c r="W157" s="10" t="s">
        <v>250</v>
      </c>
      <c r="X157" s="10" t="s">
        <v>249</v>
      </c>
      <c r="Y157" s="10" t="s">
        <v>249</v>
      </c>
    </row>
    <row r="158" spans="1:25" x14ac:dyDescent="0.45">
      <c r="A158" s="75"/>
      <c r="B158" s="10">
        <v>84</v>
      </c>
      <c r="C158" s="10" t="s">
        <v>231</v>
      </c>
      <c r="D158" s="10" t="s">
        <v>18</v>
      </c>
      <c r="E158" s="10"/>
      <c r="F158" s="10"/>
      <c r="G158" s="12">
        <v>0</v>
      </c>
      <c r="H158" s="12">
        <v>0</v>
      </c>
      <c r="I158" s="2">
        <v>135596328</v>
      </c>
      <c r="J158" s="2">
        <v>135596328</v>
      </c>
      <c r="K158" s="9" t="s">
        <v>229</v>
      </c>
      <c r="L158" s="3" t="s">
        <v>176</v>
      </c>
      <c r="M158" s="12" t="s">
        <v>222</v>
      </c>
      <c r="N158" s="2" t="s">
        <v>222</v>
      </c>
      <c r="O158" s="2" t="s">
        <v>222</v>
      </c>
      <c r="P158" s="12">
        <v>0</v>
      </c>
      <c r="Q158" s="12">
        <v>0</v>
      </c>
      <c r="R158" s="12">
        <v>0</v>
      </c>
      <c r="S158" s="12">
        <v>0</v>
      </c>
      <c r="T158" s="12">
        <v>0</v>
      </c>
      <c r="U158" s="12">
        <v>0</v>
      </c>
      <c r="V158" s="25">
        <v>54711040</v>
      </c>
      <c r="W158" s="10" t="s">
        <v>250</v>
      </c>
      <c r="X158" s="10" t="s">
        <v>249</v>
      </c>
      <c r="Y158" s="10" t="s">
        <v>249</v>
      </c>
    </row>
    <row r="159" spans="1:25" x14ac:dyDescent="0.45">
      <c r="A159" s="75"/>
      <c r="B159" s="10">
        <v>85</v>
      </c>
      <c r="C159" s="10" t="s">
        <v>232</v>
      </c>
      <c r="D159" s="10" t="s">
        <v>19</v>
      </c>
      <c r="E159" s="10"/>
      <c r="F159" s="10"/>
      <c r="G159" s="12">
        <v>0</v>
      </c>
      <c r="H159" s="12">
        <v>0</v>
      </c>
      <c r="I159" s="2">
        <v>129000000</v>
      </c>
      <c r="J159" s="2">
        <v>129000000</v>
      </c>
      <c r="K159" s="9" t="s">
        <v>229</v>
      </c>
      <c r="L159" s="3" t="s">
        <v>168</v>
      </c>
      <c r="M159" s="12" t="s">
        <v>222</v>
      </c>
      <c r="N159" s="2" t="s">
        <v>222</v>
      </c>
      <c r="O159" s="2" t="s">
        <v>222</v>
      </c>
      <c r="P159" s="12">
        <v>0</v>
      </c>
      <c r="Q159" s="12">
        <v>0</v>
      </c>
      <c r="R159" s="12">
        <v>0</v>
      </c>
      <c r="S159" s="12">
        <v>0</v>
      </c>
      <c r="T159" s="12">
        <v>0</v>
      </c>
      <c r="U159" s="12">
        <v>0</v>
      </c>
      <c r="V159" s="25">
        <v>0</v>
      </c>
      <c r="W159" s="10" t="s">
        <v>250</v>
      </c>
      <c r="X159" s="10" t="s">
        <v>249</v>
      </c>
      <c r="Y159" s="10" t="s">
        <v>249</v>
      </c>
    </row>
    <row r="160" spans="1:25" x14ac:dyDescent="0.45">
      <c r="A160" s="75"/>
      <c r="B160" s="10">
        <v>86</v>
      </c>
      <c r="C160" s="10" t="s">
        <v>232</v>
      </c>
      <c r="D160" s="10" t="s">
        <v>20</v>
      </c>
      <c r="E160" s="10"/>
      <c r="F160" s="10"/>
      <c r="G160" s="12">
        <v>0</v>
      </c>
      <c r="H160" s="12">
        <v>0</v>
      </c>
      <c r="I160" s="2">
        <v>126208451</v>
      </c>
      <c r="J160" s="2">
        <v>126208451</v>
      </c>
      <c r="K160" s="9" t="s">
        <v>229</v>
      </c>
      <c r="L160" s="3" t="s">
        <v>169</v>
      </c>
      <c r="M160" s="12" t="s">
        <v>222</v>
      </c>
      <c r="N160" s="2" t="s">
        <v>222</v>
      </c>
      <c r="O160" s="2" t="s">
        <v>222</v>
      </c>
      <c r="P160" s="12">
        <v>0</v>
      </c>
      <c r="Q160" s="12">
        <v>0</v>
      </c>
      <c r="R160" s="12">
        <v>0</v>
      </c>
      <c r="S160" s="12">
        <v>0</v>
      </c>
      <c r="T160" s="12">
        <v>0</v>
      </c>
      <c r="U160" s="12">
        <v>0</v>
      </c>
      <c r="V160" s="25">
        <v>780000000</v>
      </c>
      <c r="W160" s="10" t="s">
        <v>250</v>
      </c>
      <c r="X160" s="10" t="s">
        <v>249</v>
      </c>
      <c r="Y160" s="10" t="s">
        <v>249</v>
      </c>
    </row>
    <row r="161" spans="1:25" x14ac:dyDescent="0.45">
      <c r="A161" s="75"/>
      <c r="B161" s="10">
        <v>87</v>
      </c>
      <c r="C161" s="10" t="s">
        <v>231</v>
      </c>
      <c r="D161" s="10" t="s">
        <v>98</v>
      </c>
      <c r="E161" s="10"/>
      <c r="F161" s="10"/>
      <c r="G161" s="12">
        <v>0</v>
      </c>
      <c r="H161" s="12">
        <v>0</v>
      </c>
      <c r="I161" s="2">
        <v>120839728</v>
      </c>
      <c r="J161" s="2">
        <v>120839728</v>
      </c>
      <c r="K161" s="9" t="s">
        <v>229</v>
      </c>
      <c r="L161" s="3" t="s">
        <v>177</v>
      </c>
      <c r="M161" s="12" t="s">
        <v>222</v>
      </c>
      <c r="N161" s="2" t="s">
        <v>222</v>
      </c>
      <c r="O161" s="2" t="s">
        <v>222</v>
      </c>
      <c r="P161" s="12">
        <v>0</v>
      </c>
      <c r="Q161" s="12">
        <v>0</v>
      </c>
      <c r="R161" s="12">
        <v>0</v>
      </c>
      <c r="S161" s="12">
        <v>0</v>
      </c>
      <c r="T161" s="12">
        <v>0</v>
      </c>
      <c r="U161" s="12">
        <v>0</v>
      </c>
      <c r="V161" s="25">
        <v>0</v>
      </c>
      <c r="W161" s="10" t="s">
        <v>250</v>
      </c>
      <c r="X161" s="10" t="s">
        <v>249</v>
      </c>
      <c r="Y161" s="10" t="s">
        <v>249</v>
      </c>
    </row>
    <row r="162" spans="1:25" x14ac:dyDescent="0.45">
      <c r="A162" s="75"/>
      <c r="B162" s="10">
        <v>88</v>
      </c>
      <c r="C162" s="10" t="s">
        <v>231</v>
      </c>
      <c r="D162" s="10" t="s">
        <v>99</v>
      </c>
      <c r="E162" s="10"/>
      <c r="F162" s="10"/>
      <c r="G162" s="12">
        <v>0</v>
      </c>
      <c r="H162" s="12">
        <v>0</v>
      </c>
      <c r="I162" s="2">
        <v>118699655</v>
      </c>
      <c r="J162" s="2">
        <v>118699655</v>
      </c>
      <c r="K162" s="9" t="s">
        <v>229</v>
      </c>
      <c r="L162" s="3" t="s">
        <v>169</v>
      </c>
      <c r="M162" s="12" t="s">
        <v>222</v>
      </c>
      <c r="N162" s="2" t="s">
        <v>222</v>
      </c>
      <c r="O162" s="2" t="s">
        <v>222</v>
      </c>
      <c r="P162" s="12">
        <v>0</v>
      </c>
      <c r="Q162" s="12">
        <v>0</v>
      </c>
      <c r="R162" s="12">
        <v>0</v>
      </c>
      <c r="S162" s="12">
        <v>0</v>
      </c>
      <c r="T162" s="12">
        <v>0</v>
      </c>
      <c r="U162" s="12">
        <v>0</v>
      </c>
      <c r="V162" s="25">
        <v>2207916144</v>
      </c>
      <c r="W162" s="10" t="s">
        <v>250</v>
      </c>
      <c r="X162" s="10" t="s">
        <v>249</v>
      </c>
      <c r="Y162" s="10" t="s">
        <v>249</v>
      </c>
    </row>
    <row r="163" spans="1:25" x14ac:dyDescent="0.45">
      <c r="A163" s="75"/>
      <c r="B163" s="10">
        <v>89</v>
      </c>
      <c r="C163" s="10" t="s">
        <v>231</v>
      </c>
      <c r="D163" s="10" t="s">
        <v>100</v>
      </c>
      <c r="E163" s="10"/>
      <c r="F163" s="10"/>
      <c r="G163" s="12">
        <v>0</v>
      </c>
      <c r="H163" s="12">
        <v>0</v>
      </c>
      <c r="I163" s="2">
        <v>103249160</v>
      </c>
      <c r="J163" s="2">
        <v>103249160</v>
      </c>
      <c r="K163" s="9" t="s">
        <v>229</v>
      </c>
      <c r="L163" s="3" t="s">
        <v>169</v>
      </c>
      <c r="M163" s="12" t="s">
        <v>222</v>
      </c>
      <c r="N163" s="2" t="s">
        <v>222</v>
      </c>
      <c r="O163" s="2" t="s">
        <v>222</v>
      </c>
      <c r="P163" s="12">
        <v>0</v>
      </c>
      <c r="Q163" s="12">
        <v>0</v>
      </c>
      <c r="R163" s="12">
        <v>0</v>
      </c>
      <c r="S163" s="12">
        <v>0</v>
      </c>
      <c r="T163" s="12">
        <v>0</v>
      </c>
      <c r="U163" s="12">
        <v>0</v>
      </c>
      <c r="V163" s="25">
        <v>0</v>
      </c>
      <c r="W163" s="10" t="s">
        <v>250</v>
      </c>
      <c r="X163" s="10" t="s">
        <v>249</v>
      </c>
      <c r="Y163" s="10" t="s">
        <v>249</v>
      </c>
    </row>
    <row r="164" spans="1:25" x14ac:dyDescent="0.45">
      <c r="A164" s="75"/>
      <c r="B164" s="10">
        <v>90</v>
      </c>
      <c r="C164" s="10" t="s">
        <v>232</v>
      </c>
      <c r="D164" s="10" t="s">
        <v>21</v>
      </c>
      <c r="E164" s="10"/>
      <c r="F164" s="10"/>
      <c r="G164" s="12">
        <v>0</v>
      </c>
      <c r="H164" s="12">
        <v>0</v>
      </c>
      <c r="I164" s="2">
        <v>100000000</v>
      </c>
      <c r="J164" s="2">
        <v>100000000</v>
      </c>
      <c r="K164" s="9" t="s">
        <v>229</v>
      </c>
      <c r="L164" s="3" t="s">
        <v>168</v>
      </c>
      <c r="M164" s="12" t="s">
        <v>222</v>
      </c>
      <c r="N164" s="2" t="s">
        <v>222</v>
      </c>
      <c r="O164" s="2" t="s">
        <v>222</v>
      </c>
      <c r="P164" s="12">
        <v>0</v>
      </c>
      <c r="Q164" s="12">
        <v>0</v>
      </c>
      <c r="R164" s="12">
        <v>0</v>
      </c>
      <c r="S164" s="12">
        <v>0</v>
      </c>
      <c r="T164" s="12">
        <v>0</v>
      </c>
      <c r="U164" s="12">
        <v>0</v>
      </c>
      <c r="V164" s="25">
        <v>0</v>
      </c>
      <c r="W164" s="10" t="s">
        <v>250</v>
      </c>
      <c r="X164" s="10" t="s">
        <v>249</v>
      </c>
      <c r="Y164" s="10" t="s">
        <v>249</v>
      </c>
    </row>
    <row r="165" spans="1:25" x14ac:dyDescent="0.45">
      <c r="A165" s="75"/>
      <c r="B165" s="10">
        <v>91</v>
      </c>
      <c r="C165" s="10" t="s">
        <v>232</v>
      </c>
      <c r="D165" s="10" t="s">
        <v>101</v>
      </c>
      <c r="E165" s="10"/>
      <c r="F165" s="10"/>
      <c r="G165" s="12">
        <v>0</v>
      </c>
      <c r="H165" s="12">
        <v>0</v>
      </c>
      <c r="I165" s="2">
        <v>96896647</v>
      </c>
      <c r="J165" s="2">
        <v>96896647</v>
      </c>
      <c r="K165" s="9" t="s">
        <v>229</v>
      </c>
      <c r="L165" s="3" t="s">
        <v>177</v>
      </c>
      <c r="M165" s="12" t="s">
        <v>222</v>
      </c>
      <c r="N165" s="2" t="s">
        <v>222</v>
      </c>
      <c r="O165" s="2" t="s">
        <v>222</v>
      </c>
      <c r="P165" s="12">
        <v>0</v>
      </c>
      <c r="Q165" s="12">
        <v>0</v>
      </c>
      <c r="R165" s="12">
        <v>0</v>
      </c>
      <c r="S165" s="12">
        <v>0</v>
      </c>
      <c r="T165" s="12">
        <v>0</v>
      </c>
      <c r="U165" s="12">
        <v>0</v>
      </c>
      <c r="V165" s="25">
        <v>0</v>
      </c>
      <c r="W165" s="10" t="s">
        <v>250</v>
      </c>
      <c r="X165" s="10" t="s">
        <v>249</v>
      </c>
      <c r="Y165" s="10" t="s">
        <v>249</v>
      </c>
    </row>
    <row r="166" spans="1:25" x14ac:dyDescent="0.45">
      <c r="A166" s="75"/>
      <c r="B166" s="10">
        <v>92</v>
      </c>
      <c r="C166" s="10" t="s">
        <v>231</v>
      </c>
      <c r="D166" s="10" t="s">
        <v>102</v>
      </c>
      <c r="E166" s="10"/>
      <c r="F166" s="10"/>
      <c r="G166" s="12">
        <v>0</v>
      </c>
      <c r="H166" s="12">
        <v>0</v>
      </c>
      <c r="I166" s="2">
        <v>95517084</v>
      </c>
      <c r="J166" s="2">
        <v>95517084</v>
      </c>
      <c r="K166" s="9" t="s">
        <v>229</v>
      </c>
      <c r="L166" s="3" t="s">
        <v>177</v>
      </c>
      <c r="M166" s="12" t="s">
        <v>222</v>
      </c>
      <c r="N166" s="2" t="s">
        <v>222</v>
      </c>
      <c r="O166" s="2" t="s">
        <v>222</v>
      </c>
      <c r="P166" s="12">
        <v>0</v>
      </c>
      <c r="Q166" s="12">
        <v>0</v>
      </c>
      <c r="R166" s="12">
        <v>0</v>
      </c>
      <c r="S166" s="12">
        <v>0</v>
      </c>
      <c r="T166" s="12">
        <v>0</v>
      </c>
      <c r="U166" s="12">
        <v>0</v>
      </c>
      <c r="V166" s="25">
        <v>0</v>
      </c>
      <c r="W166" s="10" t="s">
        <v>250</v>
      </c>
      <c r="X166" s="10" t="s">
        <v>249</v>
      </c>
      <c r="Y166" s="10" t="s">
        <v>249</v>
      </c>
    </row>
    <row r="167" spans="1:25" x14ac:dyDescent="0.45">
      <c r="A167" s="75"/>
      <c r="B167" s="10">
        <v>93</v>
      </c>
      <c r="C167" s="10" t="s">
        <v>231</v>
      </c>
      <c r="D167" s="10" t="s">
        <v>103</v>
      </c>
      <c r="E167" s="10"/>
      <c r="F167" s="10"/>
      <c r="G167" s="12">
        <v>0</v>
      </c>
      <c r="H167" s="12">
        <v>0</v>
      </c>
      <c r="I167" s="2">
        <v>95136726</v>
      </c>
      <c r="J167" s="2">
        <v>95136726</v>
      </c>
      <c r="K167" s="9" t="s">
        <v>229</v>
      </c>
      <c r="L167" s="3" t="s">
        <v>169</v>
      </c>
      <c r="M167" s="12" t="s">
        <v>222</v>
      </c>
      <c r="N167" s="2" t="s">
        <v>222</v>
      </c>
      <c r="O167" s="2" t="s">
        <v>222</v>
      </c>
      <c r="P167" s="12">
        <v>0</v>
      </c>
      <c r="Q167" s="12">
        <v>0</v>
      </c>
      <c r="R167" s="12">
        <v>0</v>
      </c>
      <c r="S167" s="12">
        <v>0</v>
      </c>
      <c r="T167" s="12">
        <v>0</v>
      </c>
      <c r="U167" s="12">
        <v>0</v>
      </c>
      <c r="V167" s="25">
        <v>0</v>
      </c>
      <c r="W167" s="10" t="s">
        <v>250</v>
      </c>
      <c r="X167" s="10" t="s">
        <v>249</v>
      </c>
      <c r="Y167" s="10" t="s">
        <v>249</v>
      </c>
    </row>
    <row r="168" spans="1:25" x14ac:dyDescent="0.45">
      <c r="A168" s="75"/>
      <c r="B168" s="10">
        <v>94</v>
      </c>
      <c r="C168" s="10" t="s">
        <v>232</v>
      </c>
      <c r="D168" s="10" t="s">
        <v>22</v>
      </c>
      <c r="E168" s="10"/>
      <c r="F168" s="10"/>
      <c r="G168" s="12">
        <v>0</v>
      </c>
      <c r="H168" s="12">
        <v>0</v>
      </c>
      <c r="I168" s="2">
        <v>92500000</v>
      </c>
      <c r="J168" s="2">
        <v>92500000</v>
      </c>
      <c r="K168" s="9" t="s">
        <v>229</v>
      </c>
      <c r="L168" s="3" t="s">
        <v>173</v>
      </c>
      <c r="M168" s="12" t="s">
        <v>222</v>
      </c>
      <c r="N168" s="2" t="s">
        <v>222</v>
      </c>
      <c r="O168" s="2" t="s">
        <v>222</v>
      </c>
      <c r="P168" s="12">
        <v>0</v>
      </c>
      <c r="Q168" s="12">
        <v>0</v>
      </c>
      <c r="R168" s="12">
        <v>0</v>
      </c>
      <c r="S168" s="12">
        <v>0</v>
      </c>
      <c r="T168" s="12">
        <v>0</v>
      </c>
      <c r="U168" s="12">
        <v>0</v>
      </c>
      <c r="V168" s="25">
        <v>1360000000</v>
      </c>
      <c r="W168" s="10" t="s">
        <v>250</v>
      </c>
      <c r="X168" s="10" t="s">
        <v>249</v>
      </c>
      <c r="Y168" s="10" t="s">
        <v>249</v>
      </c>
    </row>
    <row r="169" spans="1:25" x14ac:dyDescent="0.45">
      <c r="A169" s="75"/>
      <c r="B169" s="10">
        <v>95</v>
      </c>
      <c r="C169" s="10" t="s">
        <v>231</v>
      </c>
      <c r="D169" s="10" t="s">
        <v>23</v>
      </c>
      <c r="E169" s="10"/>
      <c r="F169" s="10"/>
      <c r="G169" s="12">
        <v>0</v>
      </c>
      <c r="H169" s="12">
        <v>0</v>
      </c>
      <c r="I169" s="2">
        <v>92439861</v>
      </c>
      <c r="J169" s="2">
        <v>92439861</v>
      </c>
      <c r="K169" s="9" t="s">
        <v>229</v>
      </c>
      <c r="L169" s="3" t="s">
        <v>172</v>
      </c>
      <c r="M169" s="12" t="s">
        <v>222</v>
      </c>
      <c r="N169" s="2" t="s">
        <v>222</v>
      </c>
      <c r="O169" s="2" t="s">
        <v>222</v>
      </c>
      <c r="P169" s="12">
        <v>0</v>
      </c>
      <c r="Q169" s="12">
        <v>0</v>
      </c>
      <c r="R169" s="12">
        <v>0</v>
      </c>
      <c r="S169" s="12">
        <v>0</v>
      </c>
      <c r="T169" s="12">
        <v>0</v>
      </c>
      <c r="U169" s="12">
        <v>0</v>
      </c>
      <c r="V169" s="25">
        <v>0</v>
      </c>
      <c r="W169" s="10" t="s">
        <v>250</v>
      </c>
      <c r="X169" s="10" t="s">
        <v>249</v>
      </c>
      <c r="Y169" s="10" t="s">
        <v>249</v>
      </c>
    </row>
    <row r="170" spans="1:25" x14ac:dyDescent="0.45">
      <c r="A170" s="75"/>
      <c r="B170" s="10">
        <v>96</v>
      </c>
      <c r="C170" s="10" t="s">
        <v>231</v>
      </c>
      <c r="D170" s="10" t="s">
        <v>24</v>
      </c>
      <c r="E170" s="10"/>
      <c r="F170" s="10"/>
      <c r="G170" s="12">
        <v>0</v>
      </c>
      <c r="H170" s="12">
        <v>0</v>
      </c>
      <c r="I170" s="2">
        <v>88500000</v>
      </c>
      <c r="J170" s="2">
        <v>88500000</v>
      </c>
      <c r="K170" s="9" t="s">
        <v>229</v>
      </c>
      <c r="L170" s="3" t="s">
        <v>174</v>
      </c>
      <c r="M170" s="12" t="s">
        <v>222</v>
      </c>
      <c r="N170" s="2" t="s">
        <v>222</v>
      </c>
      <c r="O170" s="2" t="s">
        <v>222</v>
      </c>
      <c r="P170" s="12">
        <v>0</v>
      </c>
      <c r="Q170" s="12">
        <v>0</v>
      </c>
      <c r="R170" s="12">
        <v>0</v>
      </c>
      <c r="S170" s="12">
        <v>0</v>
      </c>
      <c r="T170" s="12">
        <v>0</v>
      </c>
      <c r="U170" s="12">
        <v>0</v>
      </c>
      <c r="V170" s="25">
        <v>88500000</v>
      </c>
      <c r="W170" s="10" t="s">
        <v>250</v>
      </c>
      <c r="X170" s="10" t="s">
        <v>249</v>
      </c>
      <c r="Y170" s="10" t="s">
        <v>249</v>
      </c>
    </row>
    <row r="171" spans="1:25" x14ac:dyDescent="0.45">
      <c r="A171" s="75"/>
      <c r="B171" s="10">
        <v>97</v>
      </c>
      <c r="C171" s="10" t="s">
        <v>231</v>
      </c>
      <c r="D171" s="10" t="s">
        <v>104</v>
      </c>
      <c r="E171" s="10"/>
      <c r="F171" s="10"/>
      <c r="G171" s="12">
        <v>0</v>
      </c>
      <c r="H171" s="12">
        <v>0</v>
      </c>
      <c r="I171" s="2">
        <v>87403272</v>
      </c>
      <c r="J171" s="2">
        <v>87403272</v>
      </c>
      <c r="K171" s="9" t="s">
        <v>229</v>
      </c>
      <c r="L171" s="3" t="s">
        <v>177</v>
      </c>
      <c r="M171" s="12" t="s">
        <v>222</v>
      </c>
      <c r="N171" s="2" t="s">
        <v>222</v>
      </c>
      <c r="O171" s="2" t="s">
        <v>222</v>
      </c>
      <c r="P171" s="12">
        <v>0</v>
      </c>
      <c r="Q171" s="12">
        <v>0</v>
      </c>
      <c r="R171" s="12">
        <v>0</v>
      </c>
      <c r="S171" s="12">
        <v>0</v>
      </c>
      <c r="T171" s="12">
        <v>0</v>
      </c>
      <c r="U171" s="12">
        <v>0</v>
      </c>
      <c r="V171" s="25">
        <v>0</v>
      </c>
      <c r="W171" s="10" t="s">
        <v>250</v>
      </c>
      <c r="X171" s="10" t="s">
        <v>249</v>
      </c>
      <c r="Y171" s="10" t="s">
        <v>249</v>
      </c>
    </row>
    <row r="172" spans="1:25" x14ac:dyDescent="0.45">
      <c r="A172" s="75"/>
      <c r="B172" s="10">
        <v>98</v>
      </c>
      <c r="C172" s="10" t="s">
        <v>232</v>
      </c>
      <c r="D172" s="10" t="s">
        <v>25</v>
      </c>
      <c r="E172" s="10"/>
      <c r="F172" s="10"/>
      <c r="G172" s="12">
        <v>0</v>
      </c>
      <c r="H172" s="12">
        <v>0</v>
      </c>
      <c r="I172" s="2">
        <v>86666670</v>
      </c>
      <c r="J172" s="2">
        <v>86666670</v>
      </c>
      <c r="K172" s="9" t="s">
        <v>229</v>
      </c>
      <c r="L172" s="3" t="s">
        <v>172</v>
      </c>
      <c r="M172" s="12" t="s">
        <v>222</v>
      </c>
      <c r="N172" s="2" t="s">
        <v>222</v>
      </c>
      <c r="O172" s="2" t="s">
        <v>222</v>
      </c>
      <c r="P172" s="12">
        <v>0</v>
      </c>
      <c r="Q172" s="12">
        <v>0</v>
      </c>
      <c r="R172" s="12">
        <v>0</v>
      </c>
      <c r="S172" s="12">
        <v>0</v>
      </c>
      <c r="T172" s="12">
        <v>0</v>
      </c>
      <c r="U172" s="12">
        <v>0</v>
      </c>
      <c r="V172" s="25">
        <v>120000000</v>
      </c>
      <c r="W172" s="10" t="s">
        <v>250</v>
      </c>
      <c r="X172" s="10" t="s">
        <v>249</v>
      </c>
      <c r="Y172" s="10" t="s">
        <v>249</v>
      </c>
    </row>
    <row r="173" spans="1:25" x14ac:dyDescent="0.45">
      <c r="A173" s="75"/>
      <c r="B173" s="10">
        <v>99</v>
      </c>
      <c r="C173" s="10" t="s">
        <v>231</v>
      </c>
      <c r="D173" s="10" t="s">
        <v>105</v>
      </c>
      <c r="E173" s="10"/>
      <c r="F173" s="10"/>
      <c r="G173" s="12">
        <v>0</v>
      </c>
      <c r="H173" s="12">
        <v>0</v>
      </c>
      <c r="I173" s="2">
        <v>86580505</v>
      </c>
      <c r="J173" s="2">
        <v>86580505</v>
      </c>
      <c r="K173" s="9" t="s">
        <v>229</v>
      </c>
      <c r="L173" s="3" t="s">
        <v>176</v>
      </c>
      <c r="M173" s="12" t="s">
        <v>222</v>
      </c>
      <c r="N173" s="2" t="s">
        <v>222</v>
      </c>
      <c r="O173" s="2" t="s">
        <v>222</v>
      </c>
      <c r="P173" s="12">
        <v>0</v>
      </c>
      <c r="Q173" s="12">
        <v>0</v>
      </c>
      <c r="R173" s="12">
        <v>0</v>
      </c>
      <c r="S173" s="12">
        <v>0</v>
      </c>
      <c r="T173" s="12">
        <v>0</v>
      </c>
      <c r="U173" s="12">
        <v>0</v>
      </c>
      <c r="V173" s="25">
        <v>8100000000</v>
      </c>
      <c r="W173" s="10" t="s">
        <v>250</v>
      </c>
      <c r="X173" s="10" t="s">
        <v>249</v>
      </c>
      <c r="Y173" s="10" t="s">
        <v>249</v>
      </c>
    </row>
    <row r="174" spans="1:25" x14ac:dyDescent="0.45">
      <c r="A174" s="75"/>
      <c r="B174" s="56">
        <v>100</v>
      </c>
      <c r="C174" s="56" t="s">
        <v>231</v>
      </c>
      <c r="D174" s="56" t="s">
        <v>26</v>
      </c>
      <c r="E174" s="56"/>
      <c r="F174" s="56"/>
      <c r="G174" s="12">
        <v>0</v>
      </c>
      <c r="H174" s="12">
        <v>0</v>
      </c>
      <c r="I174" s="2">
        <v>47381285</v>
      </c>
      <c r="J174" s="2">
        <v>47381285</v>
      </c>
      <c r="K174" s="80" t="s">
        <v>229</v>
      </c>
      <c r="L174" s="3" t="s">
        <v>169</v>
      </c>
      <c r="M174" s="12" t="s">
        <v>222</v>
      </c>
      <c r="N174" s="2" t="s">
        <v>222</v>
      </c>
      <c r="O174" s="2" t="s">
        <v>222</v>
      </c>
      <c r="P174" s="12">
        <v>0</v>
      </c>
      <c r="Q174" s="12">
        <v>0</v>
      </c>
      <c r="R174" s="12">
        <v>0</v>
      </c>
      <c r="S174" s="12">
        <v>0</v>
      </c>
      <c r="T174" s="12">
        <v>0</v>
      </c>
      <c r="U174" s="12">
        <v>0</v>
      </c>
      <c r="V174" s="62">
        <v>0</v>
      </c>
      <c r="W174" s="56" t="s">
        <v>250</v>
      </c>
      <c r="X174" s="56" t="s">
        <v>249</v>
      </c>
      <c r="Y174" s="56" t="s">
        <v>249</v>
      </c>
    </row>
    <row r="175" spans="1:25" x14ac:dyDescent="0.45">
      <c r="A175" s="75"/>
      <c r="B175" s="58"/>
      <c r="C175" s="58"/>
      <c r="D175" s="58"/>
      <c r="E175" s="58"/>
      <c r="F175" s="58"/>
      <c r="G175" s="12">
        <v>0</v>
      </c>
      <c r="H175" s="12">
        <v>0</v>
      </c>
      <c r="I175" s="2">
        <v>34909226</v>
      </c>
      <c r="J175" s="2">
        <v>34909226</v>
      </c>
      <c r="K175" s="81"/>
      <c r="L175" s="3" t="s">
        <v>170</v>
      </c>
      <c r="M175" s="12" t="s">
        <v>222</v>
      </c>
      <c r="N175" s="2" t="s">
        <v>222</v>
      </c>
      <c r="O175" s="2" t="s">
        <v>222</v>
      </c>
      <c r="P175" s="12">
        <v>0</v>
      </c>
      <c r="Q175" s="12">
        <v>0</v>
      </c>
      <c r="R175" s="12">
        <v>0</v>
      </c>
      <c r="S175" s="12">
        <v>0</v>
      </c>
      <c r="T175" s="12">
        <v>0</v>
      </c>
      <c r="U175" s="12">
        <v>0</v>
      </c>
      <c r="V175" s="63"/>
      <c r="W175" s="58">
        <v>0</v>
      </c>
      <c r="X175" s="58">
        <v>0</v>
      </c>
      <c r="Y175" s="58">
        <v>0</v>
      </c>
    </row>
    <row r="176" spans="1:25" x14ac:dyDescent="0.45">
      <c r="A176" s="75"/>
      <c r="B176" s="57"/>
      <c r="C176" s="57"/>
      <c r="D176" s="57"/>
      <c r="E176" s="57"/>
      <c r="F176" s="57"/>
      <c r="G176" s="12">
        <v>0</v>
      </c>
      <c r="H176" s="12">
        <v>0</v>
      </c>
      <c r="I176" s="2">
        <v>2867693</v>
      </c>
      <c r="J176" s="2">
        <v>2867693</v>
      </c>
      <c r="K176" s="82"/>
      <c r="L176" s="3" t="s">
        <v>174</v>
      </c>
      <c r="M176" s="12" t="s">
        <v>222</v>
      </c>
      <c r="N176" s="2" t="s">
        <v>222</v>
      </c>
      <c r="O176" s="2" t="s">
        <v>222</v>
      </c>
      <c r="P176" s="12">
        <v>0</v>
      </c>
      <c r="Q176" s="12">
        <v>0</v>
      </c>
      <c r="R176" s="12">
        <v>0</v>
      </c>
      <c r="S176" s="12">
        <v>0</v>
      </c>
      <c r="T176" s="12">
        <v>0</v>
      </c>
      <c r="U176" s="12">
        <v>0</v>
      </c>
      <c r="V176" s="64"/>
      <c r="W176" s="57">
        <v>0</v>
      </c>
      <c r="X176" s="57">
        <v>0</v>
      </c>
      <c r="Y176" s="57">
        <v>0</v>
      </c>
    </row>
    <row r="177" spans="1:25" x14ac:dyDescent="0.45">
      <c r="A177" s="75"/>
      <c r="B177" s="10">
        <v>101</v>
      </c>
      <c r="C177" s="10" t="s">
        <v>231</v>
      </c>
      <c r="D177" s="10" t="s">
        <v>106</v>
      </c>
      <c r="E177" s="10"/>
      <c r="F177" s="10"/>
      <c r="G177" s="12">
        <v>0</v>
      </c>
      <c r="H177" s="12">
        <v>0</v>
      </c>
      <c r="I177" s="2">
        <v>84695868</v>
      </c>
      <c r="J177" s="2">
        <v>84695868</v>
      </c>
      <c r="K177" s="9" t="s">
        <v>229</v>
      </c>
      <c r="L177" s="3" t="s">
        <v>177</v>
      </c>
      <c r="M177" s="12" t="s">
        <v>222</v>
      </c>
      <c r="N177" s="2" t="s">
        <v>222</v>
      </c>
      <c r="O177" s="2" t="s">
        <v>222</v>
      </c>
      <c r="P177" s="12">
        <v>0</v>
      </c>
      <c r="Q177" s="12">
        <v>0</v>
      </c>
      <c r="R177" s="12">
        <v>0</v>
      </c>
      <c r="S177" s="12">
        <v>0</v>
      </c>
      <c r="T177" s="12">
        <v>0</v>
      </c>
      <c r="U177" s="12">
        <v>0</v>
      </c>
      <c r="V177" s="25">
        <v>0</v>
      </c>
      <c r="W177" s="10" t="s">
        <v>250</v>
      </c>
      <c r="X177" s="10" t="s">
        <v>249</v>
      </c>
      <c r="Y177" s="10" t="s">
        <v>249</v>
      </c>
    </row>
    <row r="178" spans="1:25" x14ac:dyDescent="0.45">
      <c r="A178" s="75"/>
      <c r="B178" s="10">
        <v>102</v>
      </c>
      <c r="C178" s="10" t="s">
        <v>231</v>
      </c>
      <c r="D178" s="10" t="s">
        <v>107</v>
      </c>
      <c r="E178" s="10"/>
      <c r="F178" s="10"/>
      <c r="G178" s="12">
        <v>0</v>
      </c>
      <c r="H178" s="12">
        <v>0</v>
      </c>
      <c r="I178" s="2">
        <v>84685691</v>
      </c>
      <c r="J178" s="2">
        <v>84685691</v>
      </c>
      <c r="K178" s="9" t="s">
        <v>229</v>
      </c>
      <c r="L178" s="3" t="s">
        <v>177</v>
      </c>
      <c r="M178" s="12" t="s">
        <v>222</v>
      </c>
      <c r="N178" s="2" t="s">
        <v>222</v>
      </c>
      <c r="O178" s="2" t="s">
        <v>222</v>
      </c>
      <c r="P178" s="12">
        <v>0</v>
      </c>
      <c r="Q178" s="12">
        <v>0</v>
      </c>
      <c r="R178" s="12">
        <v>0</v>
      </c>
      <c r="S178" s="12">
        <v>0</v>
      </c>
      <c r="T178" s="12">
        <v>0</v>
      </c>
      <c r="U178" s="12">
        <v>0</v>
      </c>
      <c r="V178" s="25">
        <v>2085004400</v>
      </c>
      <c r="W178" s="10" t="s">
        <v>250</v>
      </c>
      <c r="X178" s="10" t="s">
        <v>249</v>
      </c>
      <c r="Y178" s="10" t="s">
        <v>249</v>
      </c>
    </row>
    <row r="179" spans="1:25" x14ac:dyDescent="0.45">
      <c r="A179" s="75"/>
      <c r="B179" s="10">
        <v>103</v>
      </c>
      <c r="C179" s="10" t="s">
        <v>231</v>
      </c>
      <c r="D179" s="10" t="s">
        <v>108</v>
      </c>
      <c r="E179" s="10"/>
      <c r="F179" s="10"/>
      <c r="G179" s="12">
        <v>0</v>
      </c>
      <c r="H179" s="12">
        <v>0</v>
      </c>
      <c r="I179" s="2">
        <v>80158118</v>
      </c>
      <c r="J179" s="2">
        <v>80158118</v>
      </c>
      <c r="K179" s="9" t="s">
        <v>229</v>
      </c>
      <c r="L179" s="3" t="s">
        <v>177</v>
      </c>
      <c r="M179" s="12" t="s">
        <v>222</v>
      </c>
      <c r="N179" s="2" t="s">
        <v>222</v>
      </c>
      <c r="O179" s="2" t="s">
        <v>222</v>
      </c>
      <c r="P179" s="12">
        <v>0</v>
      </c>
      <c r="Q179" s="12">
        <v>0</v>
      </c>
      <c r="R179" s="12">
        <v>0</v>
      </c>
      <c r="S179" s="12">
        <v>0</v>
      </c>
      <c r="T179" s="12">
        <v>0</v>
      </c>
      <c r="U179" s="12">
        <v>0</v>
      </c>
      <c r="V179" s="25">
        <v>0</v>
      </c>
      <c r="W179" s="10" t="s">
        <v>250</v>
      </c>
      <c r="X179" s="10" t="s">
        <v>249</v>
      </c>
      <c r="Y179" s="10" t="s">
        <v>249</v>
      </c>
    </row>
    <row r="180" spans="1:25" x14ac:dyDescent="0.45">
      <c r="A180" s="75"/>
      <c r="B180" s="10">
        <v>104</v>
      </c>
      <c r="C180" s="10" t="s">
        <v>231</v>
      </c>
      <c r="D180" s="10" t="s">
        <v>109</v>
      </c>
      <c r="E180" s="10"/>
      <c r="F180" s="10"/>
      <c r="G180" s="12">
        <v>0</v>
      </c>
      <c r="H180" s="12">
        <v>0</v>
      </c>
      <c r="I180" s="2">
        <v>77805617</v>
      </c>
      <c r="J180" s="2">
        <v>77805617</v>
      </c>
      <c r="K180" s="9" t="s">
        <v>229</v>
      </c>
      <c r="L180" s="3" t="s">
        <v>169</v>
      </c>
      <c r="M180" s="12" t="s">
        <v>222</v>
      </c>
      <c r="N180" s="2" t="s">
        <v>222</v>
      </c>
      <c r="O180" s="2" t="s">
        <v>222</v>
      </c>
      <c r="P180" s="12">
        <v>0</v>
      </c>
      <c r="Q180" s="12">
        <v>0</v>
      </c>
      <c r="R180" s="12">
        <v>0</v>
      </c>
      <c r="S180" s="12">
        <v>0</v>
      </c>
      <c r="T180" s="12">
        <v>0</v>
      </c>
      <c r="U180" s="12">
        <v>0</v>
      </c>
      <c r="V180" s="25">
        <v>0</v>
      </c>
      <c r="W180" s="10" t="s">
        <v>250</v>
      </c>
      <c r="X180" s="10" t="s">
        <v>249</v>
      </c>
      <c r="Y180" s="10" t="s">
        <v>249</v>
      </c>
    </row>
    <row r="181" spans="1:25" x14ac:dyDescent="0.45">
      <c r="A181" s="75"/>
      <c r="B181" s="10">
        <v>105</v>
      </c>
      <c r="C181" s="10" t="s">
        <v>231</v>
      </c>
      <c r="D181" s="10" t="s">
        <v>110</v>
      </c>
      <c r="E181" s="10"/>
      <c r="F181" s="10"/>
      <c r="G181" s="12">
        <v>0</v>
      </c>
      <c r="H181" s="12">
        <v>0</v>
      </c>
      <c r="I181" s="2">
        <v>75756672</v>
      </c>
      <c r="J181" s="2">
        <v>75756672</v>
      </c>
      <c r="K181" s="9" t="s">
        <v>229</v>
      </c>
      <c r="L181" s="3" t="s">
        <v>177</v>
      </c>
      <c r="M181" s="12" t="s">
        <v>222</v>
      </c>
      <c r="N181" s="2" t="s">
        <v>222</v>
      </c>
      <c r="O181" s="2" t="s">
        <v>222</v>
      </c>
      <c r="P181" s="12">
        <v>0</v>
      </c>
      <c r="Q181" s="12">
        <v>0</v>
      </c>
      <c r="R181" s="12">
        <v>0</v>
      </c>
      <c r="S181" s="12">
        <v>0</v>
      </c>
      <c r="T181" s="12">
        <v>0</v>
      </c>
      <c r="U181" s="12">
        <v>0</v>
      </c>
      <c r="V181" s="25">
        <v>0</v>
      </c>
      <c r="W181" s="10" t="s">
        <v>250</v>
      </c>
      <c r="X181" s="10" t="s">
        <v>249</v>
      </c>
      <c r="Y181" s="10" t="s">
        <v>249</v>
      </c>
    </row>
    <row r="182" spans="1:25" x14ac:dyDescent="0.45">
      <c r="A182" s="75"/>
      <c r="B182" s="10">
        <v>106</v>
      </c>
      <c r="C182" s="10" t="s">
        <v>231</v>
      </c>
      <c r="D182" s="10" t="s">
        <v>111</v>
      </c>
      <c r="E182" s="10"/>
      <c r="F182" s="10"/>
      <c r="G182" s="12">
        <v>0</v>
      </c>
      <c r="H182" s="12">
        <v>0</v>
      </c>
      <c r="I182" s="2">
        <v>70292544</v>
      </c>
      <c r="J182" s="2">
        <v>70292544</v>
      </c>
      <c r="K182" s="9" t="s">
        <v>229</v>
      </c>
      <c r="L182" s="3" t="s">
        <v>177</v>
      </c>
      <c r="M182" s="12" t="s">
        <v>222</v>
      </c>
      <c r="N182" s="2" t="s">
        <v>222</v>
      </c>
      <c r="O182" s="2" t="s">
        <v>222</v>
      </c>
      <c r="P182" s="12">
        <v>0</v>
      </c>
      <c r="Q182" s="12">
        <v>0</v>
      </c>
      <c r="R182" s="12">
        <v>0</v>
      </c>
      <c r="S182" s="12">
        <v>0</v>
      </c>
      <c r="T182" s="12">
        <v>0</v>
      </c>
      <c r="U182" s="12">
        <v>0</v>
      </c>
      <c r="V182" s="25">
        <v>0</v>
      </c>
      <c r="W182" s="10" t="s">
        <v>250</v>
      </c>
      <c r="X182" s="10" t="s">
        <v>249</v>
      </c>
      <c r="Y182" s="10" t="s">
        <v>249</v>
      </c>
    </row>
    <row r="183" spans="1:25" x14ac:dyDescent="0.45">
      <c r="A183" s="75"/>
      <c r="B183" s="10">
        <v>107</v>
      </c>
      <c r="C183" s="10" t="s">
        <v>231</v>
      </c>
      <c r="D183" s="10" t="s">
        <v>28</v>
      </c>
      <c r="E183" s="10"/>
      <c r="F183" s="10"/>
      <c r="G183" s="12">
        <v>0</v>
      </c>
      <c r="H183" s="12">
        <v>0</v>
      </c>
      <c r="I183" s="2">
        <v>70000000</v>
      </c>
      <c r="J183" s="2">
        <v>70000000</v>
      </c>
      <c r="K183" s="9" t="s">
        <v>229</v>
      </c>
      <c r="L183" s="3" t="s">
        <v>174</v>
      </c>
      <c r="M183" s="12" t="s">
        <v>222</v>
      </c>
      <c r="N183" s="2" t="s">
        <v>222</v>
      </c>
      <c r="O183" s="2" t="s">
        <v>222</v>
      </c>
      <c r="P183" s="12">
        <v>0</v>
      </c>
      <c r="Q183" s="12">
        <v>0</v>
      </c>
      <c r="R183" s="12">
        <v>0</v>
      </c>
      <c r="S183" s="12">
        <v>70</v>
      </c>
      <c r="T183" s="12">
        <v>0</v>
      </c>
      <c r="U183" s="12">
        <v>0</v>
      </c>
      <c r="V183" s="25">
        <v>0</v>
      </c>
      <c r="W183" s="10" t="s">
        <v>250</v>
      </c>
      <c r="X183" s="10" t="s">
        <v>249</v>
      </c>
      <c r="Y183" s="10" t="s">
        <v>252</v>
      </c>
    </row>
    <row r="184" spans="1:25" x14ac:dyDescent="0.45">
      <c r="A184" s="75"/>
      <c r="B184" s="10">
        <v>108</v>
      </c>
      <c r="C184" s="10" t="s">
        <v>231</v>
      </c>
      <c r="D184" s="10" t="s">
        <v>29</v>
      </c>
      <c r="E184" s="10"/>
      <c r="F184" s="10"/>
      <c r="G184" s="12">
        <v>0</v>
      </c>
      <c r="H184" s="12">
        <v>0</v>
      </c>
      <c r="I184" s="2">
        <v>69160000</v>
      </c>
      <c r="J184" s="2">
        <v>69160000</v>
      </c>
      <c r="K184" s="9" t="s">
        <v>229</v>
      </c>
      <c r="L184" s="3" t="s">
        <v>175</v>
      </c>
      <c r="M184" s="12" t="s">
        <v>222</v>
      </c>
      <c r="N184" s="2" t="s">
        <v>222</v>
      </c>
      <c r="O184" s="2" t="s">
        <v>222</v>
      </c>
      <c r="P184" s="12">
        <v>0</v>
      </c>
      <c r="Q184" s="12">
        <v>0</v>
      </c>
      <c r="R184" s="12">
        <v>0</v>
      </c>
      <c r="S184" s="12">
        <v>0</v>
      </c>
      <c r="T184" s="12">
        <v>0</v>
      </c>
      <c r="U184" s="12">
        <v>0</v>
      </c>
      <c r="V184" s="25">
        <v>0</v>
      </c>
      <c r="W184" s="10" t="s">
        <v>250</v>
      </c>
      <c r="X184" s="10" t="s">
        <v>249</v>
      </c>
      <c r="Y184" s="10" t="s">
        <v>249</v>
      </c>
    </row>
    <row r="185" spans="1:25" x14ac:dyDescent="0.45">
      <c r="A185" s="75"/>
      <c r="B185" s="10">
        <v>109</v>
      </c>
      <c r="C185" s="10" t="s">
        <v>231</v>
      </c>
      <c r="D185" s="10" t="s">
        <v>30</v>
      </c>
      <c r="E185" s="10"/>
      <c r="F185" s="10"/>
      <c r="G185" s="12">
        <v>0</v>
      </c>
      <c r="H185" s="12">
        <v>0</v>
      </c>
      <c r="I185" s="2">
        <v>65793867</v>
      </c>
      <c r="J185" s="2">
        <v>65793867</v>
      </c>
      <c r="K185" s="9" t="s">
        <v>229</v>
      </c>
      <c r="L185" s="3" t="s">
        <v>175</v>
      </c>
      <c r="M185" s="12" t="s">
        <v>222</v>
      </c>
      <c r="N185" s="2" t="s">
        <v>222</v>
      </c>
      <c r="O185" s="2" t="s">
        <v>222</v>
      </c>
      <c r="P185" s="12">
        <v>0</v>
      </c>
      <c r="Q185" s="12">
        <v>0</v>
      </c>
      <c r="R185" s="12">
        <v>0</v>
      </c>
      <c r="S185" s="12">
        <v>0</v>
      </c>
      <c r="T185" s="12">
        <v>0</v>
      </c>
      <c r="U185" s="12">
        <v>0</v>
      </c>
      <c r="V185" s="25">
        <v>0</v>
      </c>
      <c r="W185" s="10" t="s">
        <v>250</v>
      </c>
      <c r="X185" s="10" t="s">
        <v>249</v>
      </c>
      <c r="Y185" s="10" t="s">
        <v>249</v>
      </c>
    </row>
    <row r="186" spans="1:25" x14ac:dyDescent="0.45">
      <c r="A186" s="75"/>
      <c r="B186" s="10">
        <v>110</v>
      </c>
      <c r="C186" s="10" t="s">
        <v>232</v>
      </c>
      <c r="D186" s="10" t="s">
        <v>31</v>
      </c>
      <c r="E186" s="10"/>
      <c r="F186" s="10"/>
      <c r="G186" s="12">
        <v>0</v>
      </c>
      <c r="H186" s="12">
        <v>0</v>
      </c>
      <c r="I186" s="2">
        <v>64533187</v>
      </c>
      <c r="J186" s="2">
        <v>64533187</v>
      </c>
      <c r="K186" s="9" t="s">
        <v>229</v>
      </c>
      <c r="L186" s="3" t="s">
        <v>171</v>
      </c>
      <c r="M186" s="12" t="s">
        <v>222</v>
      </c>
      <c r="N186" s="2" t="s">
        <v>222</v>
      </c>
      <c r="O186" s="2" t="s">
        <v>222</v>
      </c>
      <c r="P186" s="12">
        <v>0</v>
      </c>
      <c r="Q186" s="12">
        <v>0</v>
      </c>
      <c r="R186" s="12">
        <v>0</v>
      </c>
      <c r="S186" s="12">
        <v>0</v>
      </c>
      <c r="T186" s="12">
        <v>0</v>
      </c>
      <c r="U186" s="12">
        <v>0</v>
      </c>
      <c r="V186" s="25">
        <v>370000000</v>
      </c>
      <c r="W186" s="10" t="s">
        <v>250</v>
      </c>
      <c r="X186" s="10" t="s">
        <v>249</v>
      </c>
      <c r="Y186" s="10" t="s">
        <v>249</v>
      </c>
    </row>
    <row r="187" spans="1:25" x14ac:dyDescent="0.45">
      <c r="A187" s="75"/>
      <c r="B187" s="10">
        <v>111</v>
      </c>
      <c r="C187" s="10" t="s">
        <v>231</v>
      </c>
      <c r="D187" s="10" t="s">
        <v>112</v>
      </c>
      <c r="E187" s="10"/>
      <c r="F187" s="10"/>
      <c r="G187" s="12">
        <v>0</v>
      </c>
      <c r="H187" s="12">
        <v>0</v>
      </c>
      <c r="I187" s="2">
        <v>61821181</v>
      </c>
      <c r="J187" s="2">
        <v>61821181</v>
      </c>
      <c r="K187" s="9" t="s">
        <v>229</v>
      </c>
      <c r="L187" s="3" t="s">
        <v>177</v>
      </c>
      <c r="M187" s="12" t="s">
        <v>222</v>
      </c>
      <c r="N187" s="2" t="s">
        <v>222</v>
      </c>
      <c r="O187" s="2" t="s">
        <v>222</v>
      </c>
      <c r="P187" s="12">
        <v>0</v>
      </c>
      <c r="Q187" s="12">
        <v>0</v>
      </c>
      <c r="R187" s="12">
        <v>0</v>
      </c>
      <c r="S187" s="12">
        <v>0</v>
      </c>
      <c r="T187" s="12">
        <v>0</v>
      </c>
      <c r="U187" s="12">
        <v>0</v>
      </c>
      <c r="V187" s="25">
        <v>0</v>
      </c>
      <c r="W187" s="10" t="s">
        <v>250</v>
      </c>
      <c r="X187" s="10" t="s">
        <v>249</v>
      </c>
      <c r="Y187" s="10" t="s">
        <v>249</v>
      </c>
    </row>
    <row r="188" spans="1:25" x14ac:dyDescent="0.45">
      <c r="A188" s="75"/>
      <c r="B188" s="10">
        <v>112</v>
      </c>
      <c r="C188" s="10" t="s">
        <v>231</v>
      </c>
      <c r="D188" s="10" t="s">
        <v>113</v>
      </c>
      <c r="E188" s="10"/>
      <c r="F188" s="10"/>
      <c r="G188" s="12">
        <v>0</v>
      </c>
      <c r="H188" s="12">
        <v>0</v>
      </c>
      <c r="I188" s="2">
        <v>59147852</v>
      </c>
      <c r="J188" s="2">
        <v>59147852</v>
      </c>
      <c r="K188" s="9" t="s">
        <v>229</v>
      </c>
      <c r="L188" s="3" t="s">
        <v>177</v>
      </c>
      <c r="M188" s="12" t="s">
        <v>222</v>
      </c>
      <c r="N188" s="2" t="s">
        <v>222</v>
      </c>
      <c r="O188" s="2" t="s">
        <v>222</v>
      </c>
      <c r="P188" s="12">
        <v>0</v>
      </c>
      <c r="Q188" s="12">
        <v>0</v>
      </c>
      <c r="R188" s="12">
        <v>0</v>
      </c>
      <c r="S188" s="12">
        <v>0</v>
      </c>
      <c r="T188" s="12">
        <v>0</v>
      </c>
      <c r="U188" s="12">
        <v>0</v>
      </c>
      <c r="V188" s="25">
        <v>0</v>
      </c>
      <c r="W188" s="10" t="s">
        <v>250</v>
      </c>
      <c r="X188" s="10" t="s">
        <v>249</v>
      </c>
      <c r="Y188" s="10" t="s">
        <v>249</v>
      </c>
    </row>
    <row r="189" spans="1:25" x14ac:dyDescent="0.45">
      <c r="A189" s="75"/>
      <c r="B189" s="10">
        <v>113</v>
      </c>
      <c r="C189" s="10" t="s">
        <v>231</v>
      </c>
      <c r="D189" s="10" t="s">
        <v>114</v>
      </c>
      <c r="E189" s="10"/>
      <c r="F189" s="10"/>
      <c r="G189" s="12">
        <v>0</v>
      </c>
      <c r="H189" s="12">
        <v>0</v>
      </c>
      <c r="I189" s="2">
        <v>58145056</v>
      </c>
      <c r="J189" s="2">
        <v>58145056</v>
      </c>
      <c r="K189" s="9" t="s">
        <v>229</v>
      </c>
      <c r="L189" s="3" t="s">
        <v>177</v>
      </c>
      <c r="M189" s="12" t="s">
        <v>222</v>
      </c>
      <c r="N189" s="2" t="s">
        <v>222</v>
      </c>
      <c r="O189" s="2" t="s">
        <v>222</v>
      </c>
      <c r="P189" s="12">
        <v>0</v>
      </c>
      <c r="Q189" s="12">
        <v>0</v>
      </c>
      <c r="R189" s="12">
        <v>0</v>
      </c>
      <c r="S189" s="12">
        <v>0</v>
      </c>
      <c r="T189" s="12">
        <v>0</v>
      </c>
      <c r="U189" s="12">
        <v>0</v>
      </c>
      <c r="V189" s="25">
        <v>0</v>
      </c>
      <c r="W189" s="10" t="s">
        <v>250</v>
      </c>
      <c r="X189" s="10" t="s">
        <v>249</v>
      </c>
      <c r="Y189" s="10" t="s">
        <v>249</v>
      </c>
    </row>
    <row r="190" spans="1:25" x14ac:dyDescent="0.45">
      <c r="A190" s="75"/>
      <c r="B190" s="10">
        <v>114</v>
      </c>
      <c r="C190" s="10" t="s">
        <v>231</v>
      </c>
      <c r="D190" s="10" t="s">
        <v>115</v>
      </c>
      <c r="E190" s="10"/>
      <c r="F190" s="10"/>
      <c r="G190" s="12">
        <v>0</v>
      </c>
      <c r="H190" s="12">
        <v>0</v>
      </c>
      <c r="I190" s="2">
        <v>54943303</v>
      </c>
      <c r="J190" s="2">
        <v>54943303</v>
      </c>
      <c r="K190" s="9" t="s">
        <v>229</v>
      </c>
      <c r="L190" s="3" t="s">
        <v>169</v>
      </c>
      <c r="M190" s="12" t="s">
        <v>222</v>
      </c>
      <c r="N190" s="2" t="s">
        <v>222</v>
      </c>
      <c r="O190" s="2" t="s">
        <v>222</v>
      </c>
      <c r="P190" s="12">
        <v>0</v>
      </c>
      <c r="Q190" s="12">
        <v>0</v>
      </c>
      <c r="R190" s="12">
        <v>0</v>
      </c>
      <c r="S190" s="12">
        <v>0</v>
      </c>
      <c r="T190" s="12">
        <v>0</v>
      </c>
      <c r="U190" s="12">
        <v>0</v>
      </c>
      <c r="V190" s="25">
        <v>0</v>
      </c>
      <c r="W190" s="10" t="s">
        <v>250</v>
      </c>
      <c r="X190" s="10" t="s">
        <v>249</v>
      </c>
      <c r="Y190" s="10" t="s">
        <v>249</v>
      </c>
    </row>
    <row r="191" spans="1:25" x14ac:dyDescent="0.45">
      <c r="A191" s="75"/>
      <c r="B191" s="10">
        <v>115</v>
      </c>
      <c r="C191" s="10" t="s">
        <v>231</v>
      </c>
      <c r="D191" s="10" t="s">
        <v>32</v>
      </c>
      <c r="E191" s="10"/>
      <c r="F191" s="10"/>
      <c r="G191" s="12">
        <v>0</v>
      </c>
      <c r="H191" s="12">
        <v>0</v>
      </c>
      <c r="I191" s="2">
        <v>52950000</v>
      </c>
      <c r="J191" s="2">
        <v>52950000</v>
      </c>
      <c r="K191" s="9" t="s">
        <v>229</v>
      </c>
      <c r="L191" s="3" t="s">
        <v>173</v>
      </c>
      <c r="M191" s="12" t="s">
        <v>222</v>
      </c>
      <c r="N191" s="2" t="s">
        <v>222</v>
      </c>
      <c r="O191" s="2" t="s">
        <v>222</v>
      </c>
      <c r="P191" s="12">
        <v>0</v>
      </c>
      <c r="Q191" s="12">
        <v>0</v>
      </c>
      <c r="R191" s="12">
        <v>0</v>
      </c>
      <c r="S191" s="12">
        <v>0</v>
      </c>
      <c r="T191" s="12">
        <v>0</v>
      </c>
      <c r="U191" s="12">
        <v>0</v>
      </c>
      <c r="V191" s="25">
        <v>53000000</v>
      </c>
      <c r="W191" s="10" t="s">
        <v>250</v>
      </c>
      <c r="X191" s="10" t="s">
        <v>249</v>
      </c>
      <c r="Y191" s="10" t="s">
        <v>249</v>
      </c>
    </row>
    <row r="192" spans="1:25" x14ac:dyDescent="0.45">
      <c r="A192" s="75"/>
      <c r="B192" s="10">
        <v>116</v>
      </c>
      <c r="C192" s="10" t="s">
        <v>231</v>
      </c>
      <c r="D192" s="10" t="s">
        <v>116</v>
      </c>
      <c r="E192" s="10"/>
      <c r="F192" s="10"/>
      <c r="G192" s="12">
        <v>0</v>
      </c>
      <c r="H192" s="12">
        <v>0</v>
      </c>
      <c r="I192" s="2">
        <v>52784240</v>
      </c>
      <c r="J192" s="2">
        <v>52784240</v>
      </c>
      <c r="K192" s="9" t="s">
        <v>229</v>
      </c>
      <c r="L192" s="3" t="s">
        <v>177</v>
      </c>
      <c r="M192" s="12" t="s">
        <v>222</v>
      </c>
      <c r="N192" s="2" t="s">
        <v>222</v>
      </c>
      <c r="O192" s="2" t="s">
        <v>222</v>
      </c>
      <c r="P192" s="12">
        <v>0</v>
      </c>
      <c r="Q192" s="12">
        <v>0</v>
      </c>
      <c r="R192" s="12">
        <v>0</v>
      </c>
      <c r="S192" s="12">
        <v>0</v>
      </c>
      <c r="T192" s="12">
        <v>0</v>
      </c>
      <c r="U192" s="12">
        <v>0</v>
      </c>
      <c r="V192" s="25">
        <v>0</v>
      </c>
      <c r="W192" s="10" t="s">
        <v>250</v>
      </c>
      <c r="X192" s="10" t="s">
        <v>249</v>
      </c>
      <c r="Y192" s="10" t="s">
        <v>249</v>
      </c>
    </row>
    <row r="193" spans="1:25" x14ac:dyDescent="0.45">
      <c r="A193" s="75"/>
      <c r="B193" s="10">
        <v>117</v>
      </c>
      <c r="C193" s="10" t="s">
        <v>231</v>
      </c>
      <c r="D193" s="10" t="s">
        <v>117</v>
      </c>
      <c r="E193" s="10"/>
      <c r="F193" s="10"/>
      <c r="G193" s="12">
        <v>0</v>
      </c>
      <c r="H193" s="12">
        <v>0</v>
      </c>
      <c r="I193" s="2">
        <v>51804948</v>
      </c>
      <c r="J193" s="2">
        <v>51804948</v>
      </c>
      <c r="K193" s="9" t="s">
        <v>229</v>
      </c>
      <c r="L193" s="3" t="s">
        <v>177</v>
      </c>
      <c r="M193" s="12" t="s">
        <v>222</v>
      </c>
      <c r="N193" s="2" t="s">
        <v>222</v>
      </c>
      <c r="O193" s="2" t="s">
        <v>222</v>
      </c>
      <c r="P193" s="12">
        <v>0</v>
      </c>
      <c r="Q193" s="12">
        <v>0</v>
      </c>
      <c r="R193" s="12">
        <v>0</v>
      </c>
      <c r="S193" s="12">
        <v>0</v>
      </c>
      <c r="T193" s="12">
        <v>0</v>
      </c>
      <c r="U193" s="12">
        <v>0</v>
      </c>
      <c r="V193" s="25">
        <v>0</v>
      </c>
      <c r="W193" s="10" t="s">
        <v>250</v>
      </c>
      <c r="X193" s="10" t="s">
        <v>249</v>
      </c>
      <c r="Y193" s="10" t="s">
        <v>249</v>
      </c>
    </row>
    <row r="194" spans="1:25" x14ac:dyDescent="0.45">
      <c r="A194" s="75"/>
      <c r="B194" s="10">
        <v>118</v>
      </c>
      <c r="C194" s="10" t="s">
        <v>231</v>
      </c>
      <c r="D194" s="10" t="s">
        <v>118</v>
      </c>
      <c r="E194" s="10"/>
      <c r="F194" s="10"/>
      <c r="G194" s="12">
        <v>0</v>
      </c>
      <c r="H194" s="12">
        <v>0</v>
      </c>
      <c r="I194" s="2">
        <v>50391684</v>
      </c>
      <c r="J194" s="2">
        <v>50391684</v>
      </c>
      <c r="K194" s="9" t="s">
        <v>229</v>
      </c>
      <c r="L194" s="3" t="s">
        <v>177</v>
      </c>
      <c r="M194" s="12" t="s">
        <v>222</v>
      </c>
      <c r="N194" s="2" t="s">
        <v>222</v>
      </c>
      <c r="O194" s="2" t="s">
        <v>222</v>
      </c>
      <c r="P194" s="12">
        <v>0</v>
      </c>
      <c r="Q194" s="12">
        <v>0</v>
      </c>
      <c r="R194" s="12">
        <v>0</v>
      </c>
      <c r="S194" s="12">
        <v>0</v>
      </c>
      <c r="T194" s="12">
        <v>0</v>
      </c>
      <c r="U194" s="12">
        <v>0</v>
      </c>
      <c r="V194" s="25">
        <v>0</v>
      </c>
      <c r="W194" s="10" t="s">
        <v>250</v>
      </c>
      <c r="X194" s="10" t="s">
        <v>249</v>
      </c>
      <c r="Y194" s="10" t="s">
        <v>249</v>
      </c>
    </row>
    <row r="195" spans="1:25" x14ac:dyDescent="0.45">
      <c r="A195" s="75"/>
      <c r="B195" s="10">
        <v>119</v>
      </c>
      <c r="C195" s="10" t="s">
        <v>231</v>
      </c>
      <c r="D195" s="10" t="s">
        <v>119</v>
      </c>
      <c r="E195" s="10"/>
      <c r="F195" s="10"/>
      <c r="G195" s="12">
        <v>0</v>
      </c>
      <c r="H195" s="12">
        <v>0</v>
      </c>
      <c r="I195" s="2">
        <v>49560812</v>
      </c>
      <c r="J195" s="2">
        <v>49560812</v>
      </c>
      <c r="K195" s="9" t="s">
        <v>229</v>
      </c>
      <c r="L195" s="3" t="s">
        <v>177</v>
      </c>
      <c r="M195" s="12" t="s">
        <v>222</v>
      </c>
      <c r="N195" s="2" t="s">
        <v>222</v>
      </c>
      <c r="O195" s="2" t="s">
        <v>222</v>
      </c>
      <c r="P195" s="12">
        <v>0</v>
      </c>
      <c r="Q195" s="12">
        <v>0</v>
      </c>
      <c r="R195" s="12">
        <v>0</v>
      </c>
      <c r="S195" s="12">
        <v>0</v>
      </c>
      <c r="T195" s="12">
        <v>0</v>
      </c>
      <c r="U195" s="12">
        <v>0</v>
      </c>
      <c r="V195" s="25">
        <v>0</v>
      </c>
      <c r="W195" s="10" t="s">
        <v>250</v>
      </c>
      <c r="X195" s="10" t="s">
        <v>249</v>
      </c>
      <c r="Y195" s="10" t="s">
        <v>249</v>
      </c>
    </row>
    <row r="196" spans="1:25" x14ac:dyDescent="0.45">
      <c r="A196" s="75"/>
      <c r="B196" s="10">
        <v>120</v>
      </c>
      <c r="C196" s="10" t="s">
        <v>231</v>
      </c>
      <c r="D196" s="10" t="s">
        <v>120</v>
      </c>
      <c r="E196" s="10"/>
      <c r="F196" s="10"/>
      <c r="G196" s="12">
        <v>0</v>
      </c>
      <c r="H196" s="12">
        <v>0</v>
      </c>
      <c r="I196" s="2">
        <v>49435316</v>
      </c>
      <c r="J196" s="2">
        <v>49435316</v>
      </c>
      <c r="K196" s="9" t="s">
        <v>229</v>
      </c>
      <c r="L196" s="3" t="s">
        <v>177</v>
      </c>
      <c r="M196" s="12" t="s">
        <v>222</v>
      </c>
      <c r="N196" s="2" t="s">
        <v>222</v>
      </c>
      <c r="O196" s="2" t="s">
        <v>222</v>
      </c>
      <c r="P196" s="12">
        <v>0</v>
      </c>
      <c r="Q196" s="12">
        <v>0</v>
      </c>
      <c r="R196" s="12">
        <v>0</v>
      </c>
      <c r="S196" s="12">
        <v>0</v>
      </c>
      <c r="T196" s="12">
        <v>0</v>
      </c>
      <c r="U196" s="12">
        <v>0</v>
      </c>
      <c r="V196" s="25">
        <v>0</v>
      </c>
      <c r="W196" s="10" t="s">
        <v>250</v>
      </c>
      <c r="X196" s="10" t="s">
        <v>249</v>
      </c>
      <c r="Y196" s="10" t="s">
        <v>249</v>
      </c>
    </row>
    <row r="197" spans="1:25" x14ac:dyDescent="0.45">
      <c r="A197" s="75"/>
      <c r="B197" s="10">
        <v>121</v>
      </c>
      <c r="C197" s="10" t="s">
        <v>232</v>
      </c>
      <c r="D197" s="10" t="s">
        <v>121</v>
      </c>
      <c r="E197" s="10"/>
      <c r="F197" s="10"/>
      <c r="G197" s="12">
        <v>0</v>
      </c>
      <c r="H197" s="12">
        <v>0</v>
      </c>
      <c r="I197" s="2">
        <v>48011952</v>
      </c>
      <c r="J197" s="2">
        <v>48011952</v>
      </c>
      <c r="K197" s="9" t="s">
        <v>229</v>
      </c>
      <c r="L197" s="3" t="s">
        <v>177</v>
      </c>
      <c r="M197" s="12" t="s">
        <v>222</v>
      </c>
      <c r="N197" s="2" t="s">
        <v>222</v>
      </c>
      <c r="O197" s="2" t="s">
        <v>222</v>
      </c>
      <c r="P197" s="12">
        <v>0</v>
      </c>
      <c r="Q197" s="12">
        <v>0</v>
      </c>
      <c r="R197" s="12">
        <v>0</v>
      </c>
      <c r="S197" s="12">
        <v>0</v>
      </c>
      <c r="T197" s="12">
        <v>0</v>
      </c>
      <c r="U197" s="12">
        <v>0</v>
      </c>
      <c r="V197" s="25">
        <v>300000000</v>
      </c>
      <c r="W197" s="10" t="s">
        <v>250</v>
      </c>
      <c r="X197" s="10" t="s">
        <v>249</v>
      </c>
      <c r="Y197" s="10" t="s">
        <v>249</v>
      </c>
    </row>
    <row r="198" spans="1:25" x14ac:dyDescent="0.45">
      <c r="A198" s="75"/>
      <c r="B198" s="10">
        <v>122</v>
      </c>
      <c r="C198" s="10" t="s">
        <v>231</v>
      </c>
      <c r="D198" s="10" t="s">
        <v>122</v>
      </c>
      <c r="E198" s="10"/>
      <c r="F198" s="10"/>
      <c r="G198" s="12">
        <v>0</v>
      </c>
      <c r="H198" s="12">
        <v>0</v>
      </c>
      <c r="I198" s="2">
        <v>44897426</v>
      </c>
      <c r="J198" s="2">
        <v>44897426</v>
      </c>
      <c r="K198" s="9" t="s">
        <v>229</v>
      </c>
      <c r="L198" s="3" t="s">
        <v>170</v>
      </c>
      <c r="M198" s="12" t="s">
        <v>222</v>
      </c>
      <c r="N198" s="2" t="s">
        <v>222</v>
      </c>
      <c r="O198" s="2" t="s">
        <v>222</v>
      </c>
      <c r="P198" s="12">
        <v>0</v>
      </c>
      <c r="Q198" s="12">
        <v>0</v>
      </c>
      <c r="R198" s="12">
        <v>0</v>
      </c>
      <c r="S198" s="12">
        <v>0</v>
      </c>
      <c r="T198" s="12">
        <v>0</v>
      </c>
      <c r="U198" s="12">
        <v>0</v>
      </c>
      <c r="V198" s="25">
        <v>0</v>
      </c>
      <c r="W198" s="10" t="s">
        <v>250</v>
      </c>
      <c r="X198" s="10" t="s">
        <v>249</v>
      </c>
      <c r="Y198" s="10" t="s">
        <v>249</v>
      </c>
    </row>
    <row r="199" spans="1:25" x14ac:dyDescent="0.45">
      <c r="A199" s="75"/>
      <c r="B199" s="10">
        <v>123</v>
      </c>
      <c r="C199" s="10" t="s">
        <v>231</v>
      </c>
      <c r="D199" s="10" t="s">
        <v>426</v>
      </c>
      <c r="E199" s="10"/>
      <c r="F199" s="10"/>
      <c r="G199" s="12">
        <v>0</v>
      </c>
      <c r="H199" s="12">
        <v>0</v>
      </c>
      <c r="I199" s="2">
        <v>42692006</v>
      </c>
      <c r="J199" s="2">
        <v>42692006</v>
      </c>
      <c r="K199" s="46" t="s">
        <v>492</v>
      </c>
      <c r="L199" s="3" t="s">
        <v>257</v>
      </c>
      <c r="M199" s="12" t="s">
        <v>222</v>
      </c>
      <c r="N199" s="2" t="s">
        <v>222</v>
      </c>
      <c r="O199" s="2" t="s">
        <v>222</v>
      </c>
      <c r="P199" s="12">
        <v>0</v>
      </c>
      <c r="Q199" s="12">
        <v>0</v>
      </c>
      <c r="R199" s="12">
        <v>0</v>
      </c>
      <c r="S199" s="12">
        <v>0</v>
      </c>
      <c r="T199" s="12">
        <v>0</v>
      </c>
      <c r="U199" s="12">
        <v>0</v>
      </c>
      <c r="V199" s="25">
        <v>0</v>
      </c>
      <c r="W199" s="10" t="s">
        <v>250</v>
      </c>
      <c r="X199" s="10" t="s">
        <v>249</v>
      </c>
      <c r="Y199" s="10" t="s">
        <v>249</v>
      </c>
    </row>
    <row r="200" spans="1:25" x14ac:dyDescent="0.45">
      <c r="A200" s="75"/>
      <c r="B200" s="10">
        <v>124</v>
      </c>
      <c r="C200" s="10" t="s">
        <v>231</v>
      </c>
      <c r="D200" s="10" t="s">
        <v>123</v>
      </c>
      <c r="E200" s="10"/>
      <c r="F200" s="10"/>
      <c r="G200" s="12">
        <v>0</v>
      </c>
      <c r="H200" s="12">
        <v>0</v>
      </c>
      <c r="I200" s="2">
        <v>41660728</v>
      </c>
      <c r="J200" s="2">
        <v>41660728</v>
      </c>
      <c r="K200" s="9" t="s">
        <v>229</v>
      </c>
      <c r="L200" s="3" t="s">
        <v>177</v>
      </c>
      <c r="M200" s="12" t="s">
        <v>222</v>
      </c>
      <c r="N200" s="2" t="s">
        <v>222</v>
      </c>
      <c r="O200" s="2" t="s">
        <v>222</v>
      </c>
      <c r="P200" s="12">
        <v>0</v>
      </c>
      <c r="Q200" s="12">
        <v>0</v>
      </c>
      <c r="R200" s="12">
        <v>0</v>
      </c>
      <c r="S200" s="12">
        <v>0</v>
      </c>
      <c r="T200" s="12">
        <v>0</v>
      </c>
      <c r="U200" s="12">
        <v>0</v>
      </c>
      <c r="V200" s="25">
        <v>0</v>
      </c>
      <c r="W200" s="10" t="s">
        <v>250</v>
      </c>
      <c r="X200" s="10" t="s">
        <v>249</v>
      </c>
      <c r="Y200" s="10" t="s">
        <v>249</v>
      </c>
    </row>
    <row r="201" spans="1:25" x14ac:dyDescent="0.45">
      <c r="A201" s="75"/>
      <c r="B201" s="10">
        <v>125</v>
      </c>
      <c r="C201" s="10" t="s">
        <v>231</v>
      </c>
      <c r="D201" s="10" t="s">
        <v>124</v>
      </c>
      <c r="E201" s="10"/>
      <c r="F201" s="10"/>
      <c r="G201" s="12">
        <v>0</v>
      </c>
      <c r="H201" s="12">
        <v>0</v>
      </c>
      <c r="I201" s="2">
        <v>41113740</v>
      </c>
      <c r="J201" s="2">
        <v>41113740</v>
      </c>
      <c r="K201" s="9" t="s">
        <v>229</v>
      </c>
      <c r="L201" s="3" t="s">
        <v>177</v>
      </c>
      <c r="M201" s="12" t="s">
        <v>222</v>
      </c>
      <c r="N201" s="2" t="s">
        <v>222</v>
      </c>
      <c r="O201" s="2" t="s">
        <v>222</v>
      </c>
      <c r="P201" s="12">
        <v>0</v>
      </c>
      <c r="Q201" s="12">
        <v>0</v>
      </c>
      <c r="R201" s="12">
        <v>0</v>
      </c>
      <c r="S201" s="12">
        <v>0</v>
      </c>
      <c r="T201" s="12">
        <v>0</v>
      </c>
      <c r="U201" s="12">
        <v>0</v>
      </c>
      <c r="V201" s="25">
        <v>0</v>
      </c>
      <c r="W201" s="10" t="s">
        <v>250</v>
      </c>
      <c r="X201" s="10" t="s">
        <v>249</v>
      </c>
      <c r="Y201" s="10" t="s">
        <v>249</v>
      </c>
    </row>
    <row r="202" spans="1:25" x14ac:dyDescent="0.45">
      <c r="A202" s="75"/>
      <c r="B202" s="10">
        <v>126</v>
      </c>
      <c r="C202" s="10" t="s">
        <v>231</v>
      </c>
      <c r="D202" s="10" t="s">
        <v>125</v>
      </c>
      <c r="E202" s="10"/>
      <c r="F202" s="10"/>
      <c r="G202" s="12">
        <v>0</v>
      </c>
      <c r="H202" s="12">
        <v>0</v>
      </c>
      <c r="I202" s="2">
        <v>40591622</v>
      </c>
      <c r="J202" s="2">
        <v>40591622</v>
      </c>
      <c r="K202" s="9" t="s">
        <v>229</v>
      </c>
      <c r="L202" s="3" t="s">
        <v>177</v>
      </c>
      <c r="M202" s="12" t="s">
        <v>222</v>
      </c>
      <c r="N202" s="2" t="s">
        <v>222</v>
      </c>
      <c r="O202" s="2" t="s">
        <v>222</v>
      </c>
      <c r="P202" s="12">
        <v>0</v>
      </c>
      <c r="Q202" s="12">
        <v>0</v>
      </c>
      <c r="R202" s="12">
        <v>0</v>
      </c>
      <c r="S202" s="12">
        <v>0</v>
      </c>
      <c r="T202" s="12">
        <v>0</v>
      </c>
      <c r="U202" s="12">
        <v>0</v>
      </c>
      <c r="V202" s="25">
        <v>0</v>
      </c>
      <c r="W202" s="10" t="s">
        <v>250</v>
      </c>
      <c r="X202" s="10" t="s">
        <v>249</v>
      </c>
      <c r="Y202" s="10" t="s">
        <v>249</v>
      </c>
    </row>
    <row r="203" spans="1:25" x14ac:dyDescent="0.45">
      <c r="A203" s="75"/>
      <c r="B203" s="10">
        <v>127</v>
      </c>
      <c r="C203" s="10" t="s">
        <v>231</v>
      </c>
      <c r="D203" s="10" t="s">
        <v>126</v>
      </c>
      <c r="E203" s="10"/>
      <c r="F203" s="10"/>
      <c r="G203" s="12">
        <v>0</v>
      </c>
      <c r="H203" s="12">
        <v>0</v>
      </c>
      <c r="I203" s="2">
        <v>39164843</v>
      </c>
      <c r="J203" s="2">
        <v>39164843</v>
      </c>
      <c r="K203" s="9" t="s">
        <v>229</v>
      </c>
      <c r="L203" s="3" t="s">
        <v>177</v>
      </c>
      <c r="M203" s="12" t="s">
        <v>222</v>
      </c>
      <c r="N203" s="2" t="s">
        <v>222</v>
      </c>
      <c r="O203" s="2" t="s">
        <v>222</v>
      </c>
      <c r="P203" s="12">
        <v>0</v>
      </c>
      <c r="Q203" s="12">
        <v>0</v>
      </c>
      <c r="R203" s="12">
        <v>0</v>
      </c>
      <c r="S203" s="12">
        <v>0</v>
      </c>
      <c r="T203" s="12">
        <v>0</v>
      </c>
      <c r="U203" s="12">
        <v>0</v>
      </c>
      <c r="V203" s="25">
        <v>0</v>
      </c>
      <c r="W203" s="10" t="s">
        <v>250</v>
      </c>
      <c r="X203" s="10" t="s">
        <v>249</v>
      </c>
      <c r="Y203" s="10" t="s">
        <v>249</v>
      </c>
    </row>
    <row r="204" spans="1:25" x14ac:dyDescent="0.45">
      <c r="A204" s="75"/>
      <c r="B204" s="10">
        <v>128</v>
      </c>
      <c r="C204" s="10" t="s">
        <v>232</v>
      </c>
      <c r="D204" s="10" t="s">
        <v>33</v>
      </c>
      <c r="E204" s="10"/>
      <c r="F204" s="10"/>
      <c r="G204" s="12">
        <v>0</v>
      </c>
      <c r="H204" s="12">
        <v>0</v>
      </c>
      <c r="I204" s="2">
        <v>38770081</v>
      </c>
      <c r="J204" s="2">
        <v>38770081</v>
      </c>
      <c r="K204" s="9" t="s">
        <v>229</v>
      </c>
      <c r="L204" s="3" t="s">
        <v>175</v>
      </c>
      <c r="M204" s="12" t="s">
        <v>222</v>
      </c>
      <c r="N204" s="2" t="s">
        <v>222</v>
      </c>
      <c r="O204" s="2" t="s">
        <v>222</v>
      </c>
      <c r="P204" s="12">
        <v>0</v>
      </c>
      <c r="Q204" s="12">
        <v>0</v>
      </c>
      <c r="R204" s="12">
        <v>0</v>
      </c>
      <c r="S204" s="12">
        <v>0</v>
      </c>
      <c r="T204" s="12">
        <v>0</v>
      </c>
      <c r="U204" s="12">
        <v>0</v>
      </c>
      <c r="V204" s="25">
        <v>50000000</v>
      </c>
      <c r="W204" s="10" t="s">
        <v>250</v>
      </c>
      <c r="X204" s="10" t="s">
        <v>249</v>
      </c>
      <c r="Y204" s="10" t="s">
        <v>249</v>
      </c>
    </row>
    <row r="205" spans="1:25" x14ac:dyDescent="0.45">
      <c r="A205" s="75"/>
      <c r="B205" s="10">
        <v>129</v>
      </c>
      <c r="C205" s="10" t="s">
        <v>232</v>
      </c>
      <c r="D205" s="10" t="s">
        <v>127</v>
      </c>
      <c r="E205" s="10"/>
      <c r="F205" s="10"/>
      <c r="G205" s="12">
        <v>0</v>
      </c>
      <c r="H205" s="12">
        <v>0</v>
      </c>
      <c r="I205" s="2">
        <v>36265035</v>
      </c>
      <c r="J205" s="2">
        <v>36265035</v>
      </c>
      <c r="K205" s="9" t="s">
        <v>229</v>
      </c>
      <c r="L205" s="3" t="s">
        <v>177</v>
      </c>
      <c r="M205" s="12" t="s">
        <v>222</v>
      </c>
      <c r="N205" s="2" t="s">
        <v>222</v>
      </c>
      <c r="O205" s="2" t="s">
        <v>222</v>
      </c>
      <c r="P205" s="12">
        <v>0</v>
      </c>
      <c r="Q205" s="12">
        <v>0</v>
      </c>
      <c r="R205" s="12">
        <v>0</v>
      </c>
      <c r="S205" s="12">
        <v>0</v>
      </c>
      <c r="T205" s="12">
        <v>0</v>
      </c>
      <c r="U205" s="12">
        <v>0</v>
      </c>
      <c r="V205" s="25">
        <v>0</v>
      </c>
      <c r="W205" s="10" t="s">
        <v>250</v>
      </c>
      <c r="X205" s="10" t="s">
        <v>249</v>
      </c>
      <c r="Y205" s="10" t="s">
        <v>249</v>
      </c>
    </row>
    <row r="206" spans="1:25" x14ac:dyDescent="0.45">
      <c r="A206" s="75"/>
      <c r="B206" s="10">
        <v>130</v>
      </c>
      <c r="C206" s="10" t="s">
        <v>232</v>
      </c>
      <c r="D206" s="10" t="s">
        <v>34</v>
      </c>
      <c r="E206" s="10"/>
      <c r="F206" s="10"/>
      <c r="G206" s="12">
        <v>0</v>
      </c>
      <c r="H206" s="12">
        <v>0</v>
      </c>
      <c r="I206" s="2">
        <v>35997869</v>
      </c>
      <c r="J206" s="2">
        <v>35997869</v>
      </c>
      <c r="K206" s="9" t="s">
        <v>229</v>
      </c>
      <c r="L206" s="3" t="s">
        <v>175</v>
      </c>
      <c r="M206" s="12" t="s">
        <v>222</v>
      </c>
      <c r="N206" s="2" t="s">
        <v>222</v>
      </c>
      <c r="O206" s="2" t="s">
        <v>222</v>
      </c>
      <c r="P206" s="12">
        <v>0</v>
      </c>
      <c r="Q206" s="12">
        <v>0</v>
      </c>
      <c r="R206" s="12">
        <v>0</v>
      </c>
      <c r="S206" s="12">
        <v>0</v>
      </c>
      <c r="T206" s="12">
        <v>0</v>
      </c>
      <c r="U206" s="12">
        <v>0</v>
      </c>
      <c r="V206" s="25">
        <v>0</v>
      </c>
      <c r="W206" s="10" t="s">
        <v>250</v>
      </c>
      <c r="X206" s="10" t="s">
        <v>249</v>
      </c>
      <c r="Y206" s="10" t="s">
        <v>249</v>
      </c>
    </row>
    <row r="207" spans="1:25" x14ac:dyDescent="0.45">
      <c r="A207" s="75"/>
      <c r="B207" s="10">
        <v>131</v>
      </c>
      <c r="C207" s="10" t="s">
        <v>231</v>
      </c>
      <c r="D207" s="10" t="s">
        <v>128</v>
      </c>
      <c r="E207" s="10"/>
      <c r="F207" s="10"/>
      <c r="G207" s="12">
        <v>0</v>
      </c>
      <c r="H207" s="12">
        <v>0</v>
      </c>
      <c r="I207" s="2">
        <v>35768459</v>
      </c>
      <c r="J207" s="2">
        <v>35768459</v>
      </c>
      <c r="K207" s="9" t="s">
        <v>229</v>
      </c>
      <c r="L207" s="3" t="s">
        <v>169</v>
      </c>
      <c r="M207" s="12" t="s">
        <v>222</v>
      </c>
      <c r="N207" s="2" t="s">
        <v>222</v>
      </c>
      <c r="O207" s="2" t="s">
        <v>222</v>
      </c>
      <c r="P207" s="12">
        <v>0</v>
      </c>
      <c r="Q207" s="12">
        <v>0</v>
      </c>
      <c r="R207" s="12">
        <v>0</v>
      </c>
      <c r="S207" s="12">
        <v>0</v>
      </c>
      <c r="T207" s="12">
        <v>0</v>
      </c>
      <c r="U207" s="12">
        <v>0</v>
      </c>
      <c r="V207" s="25">
        <v>0</v>
      </c>
      <c r="W207" s="10" t="s">
        <v>250</v>
      </c>
      <c r="X207" s="10" t="s">
        <v>249</v>
      </c>
      <c r="Y207" s="10" t="s">
        <v>249</v>
      </c>
    </row>
    <row r="208" spans="1:25" x14ac:dyDescent="0.45">
      <c r="A208" s="75"/>
      <c r="B208" s="10">
        <v>132</v>
      </c>
      <c r="C208" s="10" t="s">
        <v>231</v>
      </c>
      <c r="D208" s="10" t="s">
        <v>129</v>
      </c>
      <c r="E208" s="10"/>
      <c r="F208" s="10"/>
      <c r="G208" s="12">
        <v>0</v>
      </c>
      <c r="H208" s="12">
        <v>0</v>
      </c>
      <c r="I208" s="2">
        <v>33489369</v>
      </c>
      <c r="J208" s="2">
        <v>33489369</v>
      </c>
      <c r="K208" s="9" t="s">
        <v>229</v>
      </c>
      <c r="L208" s="3" t="s">
        <v>176</v>
      </c>
      <c r="M208" s="12" t="s">
        <v>222</v>
      </c>
      <c r="N208" s="2" t="s">
        <v>222</v>
      </c>
      <c r="O208" s="2" t="s">
        <v>222</v>
      </c>
      <c r="P208" s="12">
        <v>0</v>
      </c>
      <c r="Q208" s="12">
        <v>0</v>
      </c>
      <c r="R208" s="12">
        <v>0</v>
      </c>
      <c r="S208" s="12">
        <v>0</v>
      </c>
      <c r="T208" s="12">
        <v>0</v>
      </c>
      <c r="U208" s="12">
        <v>0</v>
      </c>
      <c r="V208" s="25">
        <v>18769716000</v>
      </c>
      <c r="W208" s="10" t="s">
        <v>250</v>
      </c>
      <c r="X208" s="10" t="s">
        <v>249</v>
      </c>
      <c r="Y208" s="10" t="s">
        <v>249</v>
      </c>
    </row>
    <row r="209" spans="1:25" x14ac:dyDescent="0.45">
      <c r="A209" s="75"/>
      <c r="B209" s="10">
        <v>133</v>
      </c>
      <c r="C209" s="10" t="s">
        <v>231</v>
      </c>
      <c r="D209" s="10" t="s">
        <v>130</v>
      </c>
      <c r="E209" s="10"/>
      <c r="F209" s="10"/>
      <c r="G209" s="12">
        <v>0</v>
      </c>
      <c r="H209" s="12">
        <v>0</v>
      </c>
      <c r="I209" s="2">
        <v>32442218</v>
      </c>
      <c r="J209" s="2">
        <v>32442218</v>
      </c>
      <c r="K209" s="9" t="s">
        <v>229</v>
      </c>
      <c r="L209" s="3" t="s">
        <v>177</v>
      </c>
      <c r="M209" s="12" t="s">
        <v>222</v>
      </c>
      <c r="N209" s="2" t="s">
        <v>222</v>
      </c>
      <c r="O209" s="2" t="s">
        <v>222</v>
      </c>
      <c r="P209" s="12">
        <v>0</v>
      </c>
      <c r="Q209" s="12">
        <v>0</v>
      </c>
      <c r="R209" s="12">
        <v>0</v>
      </c>
      <c r="S209" s="12">
        <v>0</v>
      </c>
      <c r="T209" s="12">
        <v>0</v>
      </c>
      <c r="U209" s="12">
        <v>0</v>
      </c>
      <c r="V209" s="25">
        <v>0</v>
      </c>
      <c r="W209" s="10" t="s">
        <v>250</v>
      </c>
      <c r="X209" s="10" t="s">
        <v>249</v>
      </c>
      <c r="Y209" s="10" t="s">
        <v>249</v>
      </c>
    </row>
    <row r="210" spans="1:25" x14ac:dyDescent="0.45">
      <c r="A210" s="75"/>
      <c r="B210" s="10">
        <v>134</v>
      </c>
      <c r="C210" s="10" t="s">
        <v>231</v>
      </c>
      <c r="D210" s="10" t="s">
        <v>131</v>
      </c>
      <c r="E210" s="10"/>
      <c r="F210" s="10"/>
      <c r="G210" s="12">
        <v>0</v>
      </c>
      <c r="H210" s="12">
        <v>0</v>
      </c>
      <c r="I210" s="2">
        <v>32024713</v>
      </c>
      <c r="J210" s="2">
        <v>32024713</v>
      </c>
      <c r="K210" s="9" t="s">
        <v>229</v>
      </c>
      <c r="L210" s="3" t="s">
        <v>177</v>
      </c>
      <c r="M210" s="12" t="s">
        <v>222</v>
      </c>
      <c r="N210" s="2" t="s">
        <v>222</v>
      </c>
      <c r="O210" s="2" t="s">
        <v>222</v>
      </c>
      <c r="P210" s="12">
        <v>0</v>
      </c>
      <c r="Q210" s="12">
        <v>0</v>
      </c>
      <c r="R210" s="12">
        <v>0</v>
      </c>
      <c r="S210" s="12">
        <v>0</v>
      </c>
      <c r="T210" s="12">
        <v>0</v>
      </c>
      <c r="U210" s="12">
        <v>0</v>
      </c>
      <c r="V210" s="25">
        <v>0</v>
      </c>
      <c r="W210" s="10" t="s">
        <v>250</v>
      </c>
      <c r="X210" s="10" t="s">
        <v>249</v>
      </c>
      <c r="Y210" s="10" t="s">
        <v>249</v>
      </c>
    </row>
    <row r="211" spans="1:25" x14ac:dyDescent="0.45">
      <c r="A211" s="75"/>
      <c r="B211" s="10">
        <v>135</v>
      </c>
      <c r="C211" s="10" t="s">
        <v>232</v>
      </c>
      <c r="D211" s="10" t="s">
        <v>35</v>
      </c>
      <c r="E211" s="10"/>
      <c r="F211" s="10"/>
      <c r="G211" s="12">
        <v>0</v>
      </c>
      <c r="H211" s="12">
        <v>0</v>
      </c>
      <c r="I211" s="2">
        <v>31788586</v>
      </c>
      <c r="J211" s="2">
        <v>31788586</v>
      </c>
      <c r="K211" s="9" t="s">
        <v>229</v>
      </c>
      <c r="L211" s="3" t="s">
        <v>175</v>
      </c>
      <c r="M211" s="12" t="s">
        <v>222</v>
      </c>
      <c r="N211" s="2" t="s">
        <v>222</v>
      </c>
      <c r="O211" s="2" t="s">
        <v>222</v>
      </c>
      <c r="P211" s="12">
        <v>0</v>
      </c>
      <c r="Q211" s="12">
        <v>0</v>
      </c>
      <c r="R211" s="12">
        <v>0</v>
      </c>
      <c r="S211" s="12">
        <v>0</v>
      </c>
      <c r="T211" s="12">
        <v>0</v>
      </c>
      <c r="U211" s="12">
        <v>0</v>
      </c>
      <c r="V211" s="25">
        <v>50000000</v>
      </c>
      <c r="W211" s="10" t="s">
        <v>250</v>
      </c>
      <c r="X211" s="10" t="s">
        <v>249</v>
      </c>
      <c r="Y211" s="10" t="s">
        <v>249</v>
      </c>
    </row>
    <row r="212" spans="1:25" x14ac:dyDescent="0.45">
      <c r="A212" s="75"/>
      <c r="B212" s="10">
        <v>136</v>
      </c>
      <c r="C212" s="10" t="s">
        <v>231</v>
      </c>
      <c r="D212" s="10" t="s">
        <v>132</v>
      </c>
      <c r="E212" s="10"/>
      <c r="F212" s="10"/>
      <c r="G212" s="12">
        <v>0</v>
      </c>
      <c r="H212" s="12">
        <v>0</v>
      </c>
      <c r="I212" s="2">
        <v>31674286</v>
      </c>
      <c r="J212" s="2">
        <v>31674286</v>
      </c>
      <c r="K212" s="9" t="s">
        <v>229</v>
      </c>
      <c r="L212" s="3" t="s">
        <v>177</v>
      </c>
      <c r="M212" s="12" t="s">
        <v>222</v>
      </c>
      <c r="N212" s="2" t="s">
        <v>222</v>
      </c>
      <c r="O212" s="2" t="s">
        <v>222</v>
      </c>
      <c r="P212" s="12">
        <v>0</v>
      </c>
      <c r="Q212" s="12">
        <v>0</v>
      </c>
      <c r="R212" s="12">
        <v>0</v>
      </c>
      <c r="S212" s="12">
        <v>0</v>
      </c>
      <c r="T212" s="12">
        <v>0</v>
      </c>
      <c r="U212" s="12">
        <v>0</v>
      </c>
      <c r="V212" s="25">
        <v>0</v>
      </c>
      <c r="W212" s="10" t="s">
        <v>250</v>
      </c>
      <c r="X212" s="10" t="s">
        <v>249</v>
      </c>
      <c r="Y212" s="10" t="s">
        <v>249</v>
      </c>
    </row>
    <row r="213" spans="1:25" x14ac:dyDescent="0.45">
      <c r="A213" s="75"/>
      <c r="B213" s="10">
        <v>137</v>
      </c>
      <c r="C213" s="10" t="s">
        <v>231</v>
      </c>
      <c r="D213" s="10" t="s">
        <v>133</v>
      </c>
      <c r="E213" s="10"/>
      <c r="F213" s="10"/>
      <c r="G213" s="12">
        <v>0</v>
      </c>
      <c r="H213" s="12">
        <v>0</v>
      </c>
      <c r="I213" s="2">
        <v>31182303</v>
      </c>
      <c r="J213" s="2">
        <v>31182303</v>
      </c>
      <c r="K213" s="9" t="s">
        <v>229</v>
      </c>
      <c r="L213" s="3" t="s">
        <v>177</v>
      </c>
      <c r="M213" s="12" t="s">
        <v>222</v>
      </c>
      <c r="N213" s="2" t="s">
        <v>222</v>
      </c>
      <c r="O213" s="2" t="s">
        <v>222</v>
      </c>
      <c r="P213" s="12">
        <v>0</v>
      </c>
      <c r="Q213" s="12">
        <v>0</v>
      </c>
      <c r="R213" s="12">
        <v>0</v>
      </c>
      <c r="S213" s="12">
        <v>0</v>
      </c>
      <c r="T213" s="12">
        <v>0</v>
      </c>
      <c r="U213" s="12">
        <v>0</v>
      </c>
      <c r="V213" s="25">
        <v>0</v>
      </c>
      <c r="W213" s="10" t="s">
        <v>250</v>
      </c>
      <c r="X213" s="10" t="s">
        <v>249</v>
      </c>
      <c r="Y213" s="10" t="s">
        <v>249</v>
      </c>
    </row>
    <row r="214" spans="1:25" x14ac:dyDescent="0.45">
      <c r="A214" s="75"/>
      <c r="B214" s="10">
        <v>138</v>
      </c>
      <c r="C214" s="10" t="s">
        <v>231</v>
      </c>
      <c r="D214" s="10" t="s">
        <v>134</v>
      </c>
      <c r="E214" s="10"/>
      <c r="F214" s="10"/>
      <c r="G214" s="12">
        <v>0</v>
      </c>
      <c r="H214" s="12">
        <v>0</v>
      </c>
      <c r="I214" s="2">
        <v>29251910</v>
      </c>
      <c r="J214" s="2">
        <v>29251910</v>
      </c>
      <c r="K214" s="9" t="s">
        <v>229</v>
      </c>
      <c r="L214" s="3" t="s">
        <v>177</v>
      </c>
      <c r="M214" s="12" t="s">
        <v>222</v>
      </c>
      <c r="N214" s="2" t="s">
        <v>222</v>
      </c>
      <c r="O214" s="2" t="s">
        <v>222</v>
      </c>
      <c r="P214" s="12">
        <v>0</v>
      </c>
      <c r="Q214" s="12">
        <v>0</v>
      </c>
      <c r="R214" s="12">
        <v>0</v>
      </c>
      <c r="S214" s="12">
        <v>0</v>
      </c>
      <c r="T214" s="12">
        <v>0</v>
      </c>
      <c r="U214" s="12">
        <v>0</v>
      </c>
      <c r="V214" s="25">
        <v>0</v>
      </c>
      <c r="W214" s="10" t="s">
        <v>250</v>
      </c>
      <c r="X214" s="10" t="s">
        <v>249</v>
      </c>
      <c r="Y214" s="10" t="s">
        <v>249</v>
      </c>
    </row>
    <row r="215" spans="1:25" x14ac:dyDescent="0.45">
      <c r="A215" s="75"/>
      <c r="B215" s="10">
        <v>139</v>
      </c>
      <c r="C215" s="10" t="s">
        <v>231</v>
      </c>
      <c r="D215" s="10" t="s">
        <v>135</v>
      </c>
      <c r="E215" s="10"/>
      <c r="F215" s="10"/>
      <c r="G215" s="12">
        <v>0</v>
      </c>
      <c r="H215" s="12">
        <v>0</v>
      </c>
      <c r="I215" s="2">
        <v>27628230</v>
      </c>
      <c r="J215" s="2">
        <v>27628230</v>
      </c>
      <c r="K215" s="9" t="s">
        <v>229</v>
      </c>
      <c r="L215" s="3" t="s">
        <v>167</v>
      </c>
      <c r="M215" s="12" t="s">
        <v>222</v>
      </c>
      <c r="N215" s="2" t="s">
        <v>222</v>
      </c>
      <c r="O215" s="2" t="s">
        <v>222</v>
      </c>
      <c r="P215" s="12">
        <v>0</v>
      </c>
      <c r="Q215" s="12">
        <v>0</v>
      </c>
      <c r="R215" s="12">
        <v>0</v>
      </c>
      <c r="S215" s="12">
        <v>0</v>
      </c>
      <c r="T215" s="12">
        <v>0</v>
      </c>
      <c r="U215" s="12">
        <v>0</v>
      </c>
      <c r="V215" s="25">
        <v>0</v>
      </c>
      <c r="W215" s="10" t="s">
        <v>250</v>
      </c>
      <c r="X215" s="10" t="s">
        <v>249</v>
      </c>
      <c r="Y215" s="10" t="s">
        <v>249</v>
      </c>
    </row>
    <row r="216" spans="1:25" x14ac:dyDescent="0.45">
      <c r="A216" s="75"/>
      <c r="B216" s="10">
        <v>140</v>
      </c>
      <c r="C216" s="10" t="s">
        <v>231</v>
      </c>
      <c r="D216" s="10" t="s">
        <v>136</v>
      </c>
      <c r="E216" s="10"/>
      <c r="F216" s="10"/>
      <c r="G216" s="12">
        <v>0</v>
      </c>
      <c r="H216" s="12">
        <v>0</v>
      </c>
      <c r="I216" s="2">
        <v>27615701</v>
      </c>
      <c r="J216" s="2">
        <v>27615701</v>
      </c>
      <c r="K216" s="9" t="s">
        <v>229</v>
      </c>
      <c r="L216" s="3" t="s">
        <v>177</v>
      </c>
      <c r="M216" s="12" t="s">
        <v>222</v>
      </c>
      <c r="N216" s="2" t="s">
        <v>222</v>
      </c>
      <c r="O216" s="2" t="s">
        <v>222</v>
      </c>
      <c r="P216" s="12">
        <v>0</v>
      </c>
      <c r="Q216" s="12">
        <v>0</v>
      </c>
      <c r="R216" s="12">
        <v>0</v>
      </c>
      <c r="S216" s="12">
        <v>0</v>
      </c>
      <c r="T216" s="12">
        <v>0</v>
      </c>
      <c r="U216" s="12">
        <v>0</v>
      </c>
      <c r="V216" s="25">
        <v>0</v>
      </c>
      <c r="W216" s="10" t="s">
        <v>250</v>
      </c>
      <c r="X216" s="10" t="s">
        <v>249</v>
      </c>
      <c r="Y216" s="10" t="s">
        <v>249</v>
      </c>
    </row>
    <row r="217" spans="1:25" x14ac:dyDescent="0.45">
      <c r="A217" s="75"/>
      <c r="B217" s="10">
        <v>141</v>
      </c>
      <c r="C217" s="10" t="s">
        <v>231</v>
      </c>
      <c r="D217" s="10" t="s">
        <v>137</v>
      </c>
      <c r="E217" s="10"/>
      <c r="F217" s="10"/>
      <c r="G217" s="12">
        <v>0</v>
      </c>
      <c r="H217" s="12">
        <v>0</v>
      </c>
      <c r="I217" s="2">
        <v>27496700</v>
      </c>
      <c r="J217" s="2">
        <v>27496700</v>
      </c>
      <c r="K217" s="9" t="s">
        <v>229</v>
      </c>
      <c r="L217" s="3" t="s">
        <v>175</v>
      </c>
      <c r="M217" s="12" t="s">
        <v>222</v>
      </c>
      <c r="N217" s="2" t="s">
        <v>222</v>
      </c>
      <c r="O217" s="2" t="s">
        <v>222</v>
      </c>
      <c r="P217" s="12">
        <v>0</v>
      </c>
      <c r="Q217" s="12">
        <v>0</v>
      </c>
      <c r="R217" s="12">
        <v>0</v>
      </c>
      <c r="S217" s="12">
        <v>0</v>
      </c>
      <c r="T217" s="12">
        <v>0</v>
      </c>
      <c r="U217" s="12">
        <v>0</v>
      </c>
      <c r="V217" s="25">
        <v>0</v>
      </c>
      <c r="W217" s="10" t="s">
        <v>250</v>
      </c>
      <c r="X217" s="10" t="s">
        <v>249</v>
      </c>
      <c r="Y217" s="10" t="s">
        <v>249</v>
      </c>
    </row>
    <row r="218" spans="1:25" x14ac:dyDescent="0.45">
      <c r="A218" s="75"/>
      <c r="B218" s="10">
        <v>142</v>
      </c>
      <c r="C218" s="10" t="s">
        <v>231</v>
      </c>
      <c r="D218" s="10" t="s">
        <v>36</v>
      </c>
      <c r="E218" s="10"/>
      <c r="F218" s="10"/>
      <c r="G218" s="12">
        <v>0</v>
      </c>
      <c r="H218" s="12">
        <v>0</v>
      </c>
      <c r="I218" s="2">
        <v>27440000</v>
      </c>
      <c r="J218" s="2">
        <v>27440000</v>
      </c>
      <c r="K218" s="9" t="s">
        <v>229</v>
      </c>
      <c r="L218" s="3" t="s">
        <v>169</v>
      </c>
      <c r="M218" s="12" t="s">
        <v>222</v>
      </c>
      <c r="N218" s="2" t="s">
        <v>222</v>
      </c>
      <c r="O218" s="2" t="s">
        <v>222</v>
      </c>
      <c r="P218" s="12">
        <v>0</v>
      </c>
      <c r="Q218" s="12">
        <v>0</v>
      </c>
      <c r="R218" s="12">
        <v>0</v>
      </c>
      <c r="S218" s="12">
        <v>0</v>
      </c>
      <c r="T218" s="12">
        <v>0</v>
      </c>
      <c r="U218" s="12">
        <v>0</v>
      </c>
      <c r="V218" s="25">
        <v>0</v>
      </c>
      <c r="W218" s="10" t="s">
        <v>250</v>
      </c>
      <c r="X218" s="10" t="s">
        <v>249</v>
      </c>
      <c r="Y218" s="10" t="s">
        <v>249</v>
      </c>
    </row>
    <row r="219" spans="1:25" x14ac:dyDescent="0.45">
      <c r="A219" s="75"/>
      <c r="B219" s="10">
        <v>143</v>
      </c>
      <c r="C219" s="10" t="s">
        <v>232</v>
      </c>
      <c r="D219" s="10" t="s">
        <v>138</v>
      </c>
      <c r="E219" s="10"/>
      <c r="F219" s="10"/>
      <c r="G219" s="12">
        <v>0</v>
      </c>
      <c r="H219" s="12">
        <v>0</v>
      </c>
      <c r="I219" s="2">
        <v>27124162</v>
      </c>
      <c r="J219" s="2">
        <v>27124162</v>
      </c>
      <c r="K219" s="9" t="s">
        <v>229</v>
      </c>
      <c r="L219" s="3" t="s">
        <v>175</v>
      </c>
      <c r="M219" s="12" t="s">
        <v>222</v>
      </c>
      <c r="N219" s="2" t="s">
        <v>222</v>
      </c>
      <c r="O219" s="2" t="s">
        <v>222</v>
      </c>
      <c r="P219" s="12">
        <v>0</v>
      </c>
      <c r="Q219" s="12">
        <v>0</v>
      </c>
      <c r="R219" s="12">
        <v>0</v>
      </c>
      <c r="S219" s="12">
        <v>0</v>
      </c>
      <c r="T219" s="12">
        <v>0</v>
      </c>
      <c r="U219" s="12">
        <v>0</v>
      </c>
      <c r="V219" s="25">
        <v>9476010825</v>
      </c>
      <c r="W219" s="10" t="s">
        <v>250</v>
      </c>
      <c r="X219" s="10" t="s">
        <v>249</v>
      </c>
      <c r="Y219" s="10" t="s">
        <v>249</v>
      </c>
    </row>
    <row r="220" spans="1:25" x14ac:dyDescent="0.45">
      <c r="A220" s="75"/>
      <c r="B220" s="10">
        <v>144</v>
      </c>
      <c r="C220" s="10" t="s">
        <v>231</v>
      </c>
      <c r="D220" s="10" t="s">
        <v>139</v>
      </c>
      <c r="E220" s="10"/>
      <c r="F220" s="10"/>
      <c r="G220" s="12">
        <v>0</v>
      </c>
      <c r="H220" s="12">
        <v>0</v>
      </c>
      <c r="I220" s="2">
        <v>26712750</v>
      </c>
      <c r="J220" s="2">
        <v>26712750</v>
      </c>
      <c r="K220" s="9" t="s">
        <v>229</v>
      </c>
      <c r="L220" s="3" t="s">
        <v>177</v>
      </c>
      <c r="M220" s="12" t="s">
        <v>222</v>
      </c>
      <c r="N220" s="2" t="s">
        <v>222</v>
      </c>
      <c r="O220" s="2" t="s">
        <v>222</v>
      </c>
      <c r="P220" s="12">
        <v>0</v>
      </c>
      <c r="Q220" s="12">
        <v>0</v>
      </c>
      <c r="R220" s="12">
        <v>0</v>
      </c>
      <c r="S220" s="12">
        <v>0</v>
      </c>
      <c r="T220" s="12">
        <v>0</v>
      </c>
      <c r="U220" s="12">
        <v>0</v>
      </c>
      <c r="V220" s="25">
        <v>0</v>
      </c>
      <c r="W220" s="10" t="s">
        <v>250</v>
      </c>
      <c r="X220" s="10" t="s">
        <v>249</v>
      </c>
      <c r="Y220" s="10" t="s">
        <v>249</v>
      </c>
    </row>
    <row r="221" spans="1:25" x14ac:dyDescent="0.45">
      <c r="A221" s="75"/>
      <c r="B221" s="10">
        <v>145</v>
      </c>
      <c r="C221" s="10" t="s">
        <v>231</v>
      </c>
      <c r="D221" s="10" t="s">
        <v>140</v>
      </c>
      <c r="E221" s="10"/>
      <c r="F221" s="10"/>
      <c r="G221" s="12">
        <v>0</v>
      </c>
      <c r="H221" s="12">
        <v>0</v>
      </c>
      <c r="I221" s="2">
        <v>25380340</v>
      </c>
      <c r="J221" s="2">
        <v>25380340</v>
      </c>
      <c r="K221" s="9" t="s">
        <v>229</v>
      </c>
      <c r="L221" s="3" t="s">
        <v>175</v>
      </c>
      <c r="M221" s="12" t="s">
        <v>222</v>
      </c>
      <c r="N221" s="2" t="s">
        <v>222</v>
      </c>
      <c r="O221" s="2" t="s">
        <v>222</v>
      </c>
      <c r="P221" s="12">
        <v>0</v>
      </c>
      <c r="Q221" s="12">
        <v>0</v>
      </c>
      <c r="R221" s="12">
        <v>0</v>
      </c>
      <c r="S221" s="12">
        <v>0</v>
      </c>
      <c r="T221" s="12">
        <v>0</v>
      </c>
      <c r="U221" s="12">
        <v>0</v>
      </c>
      <c r="V221" s="25">
        <v>0</v>
      </c>
      <c r="W221" s="10" t="s">
        <v>250</v>
      </c>
      <c r="X221" s="10" t="s">
        <v>249</v>
      </c>
      <c r="Y221" s="10" t="s">
        <v>249</v>
      </c>
    </row>
    <row r="222" spans="1:25" x14ac:dyDescent="0.45">
      <c r="A222" s="75"/>
      <c r="B222" s="10">
        <v>146</v>
      </c>
      <c r="C222" s="10" t="s">
        <v>232</v>
      </c>
      <c r="D222" s="10" t="s">
        <v>37</v>
      </c>
      <c r="E222" s="10"/>
      <c r="F222" s="10"/>
      <c r="G222" s="12">
        <v>0</v>
      </c>
      <c r="H222" s="12">
        <v>0</v>
      </c>
      <c r="I222" s="2">
        <v>25200000</v>
      </c>
      <c r="J222" s="2">
        <v>25200000</v>
      </c>
      <c r="K222" s="9" t="s">
        <v>229</v>
      </c>
      <c r="L222" s="3" t="s">
        <v>171</v>
      </c>
      <c r="M222" s="12" t="s">
        <v>222</v>
      </c>
      <c r="N222" s="2" t="s">
        <v>222</v>
      </c>
      <c r="O222" s="2" t="s">
        <v>222</v>
      </c>
      <c r="P222" s="12">
        <v>0</v>
      </c>
      <c r="Q222" s="12">
        <v>0</v>
      </c>
      <c r="R222" s="12">
        <v>0</v>
      </c>
      <c r="S222" s="12">
        <v>0</v>
      </c>
      <c r="T222" s="12">
        <v>0</v>
      </c>
      <c r="U222" s="12">
        <v>0</v>
      </c>
      <c r="V222" s="25">
        <v>0</v>
      </c>
      <c r="W222" s="10" t="s">
        <v>250</v>
      </c>
      <c r="X222" s="10" t="s">
        <v>249</v>
      </c>
      <c r="Y222" s="10" t="s">
        <v>249</v>
      </c>
    </row>
    <row r="223" spans="1:25" x14ac:dyDescent="0.45">
      <c r="A223" s="75"/>
      <c r="B223" s="10">
        <v>147</v>
      </c>
      <c r="C223" s="10" t="s">
        <v>231</v>
      </c>
      <c r="D223" s="10" t="s">
        <v>141</v>
      </c>
      <c r="E223" s="10"/>
      <c r="F223" s="10"/>
      <c r="G223" s="12">
        <v>0</v>
      </c>
      <c r="H223" s="12">
        <v>0</v>
      </c>
      <c r="I223" s="2">
        <v>24821822</v>
      </c>
      <c r="J223" s="2">
        <v>24821822</v>
      </c>
      <c r="K223" s="9" t="s">
        <v>229</v>
      </c>
      <c r="L223" s="3" t="s">
        <v>176</v>
      </c>
      <c r="M223" s="12" t="s">
        <v>222</v>
      </c>
      <c r="N223" s="2" t="s">
        <v>222</v>
      </c>
      <c r="O223" s="2" t="s">
        <v>222</v>
      </c>
      <c r="P223" s="12">
        <v>0</v>
      </c>
      <c r="Q223" s="12">
        <v>0</v>
      </c>
      <c r="R223" s="12">
        <v>0</v>
      </c>
      <c r="S223" s="12">
        <v>0</v>
      </c>
      <c r="T223" s="12">
        <v>0</v>
      </c>
      <c r="U223" s="12">
        <v>0</v>
      </c>
      <c r="V223" s="25">
        <v>0</v>
      </c>
      <c r="W223" s="10" t="s">
        <v>250</v>
      </c>
      <c r="X223" s="10" t="s">
        <v>249</v>
      </c>
      <c r="Y223" s="10" t="s">
        <v>249</v>
      </c>
    </row>
    <row r="224" spans="1:25" x14ac:dyDescent="0.45">
      <c r="A224" s="75"/>
      <c r="B224" s="10">
        <v>148</v>
      </c>
      <c r="C224" s="10" t="s">
        <v>231</v>
      </c>
      <c r="D224" s="10" t="s">
        <v>142</v>
      </c>
      <c r="E224" s="10"/>
      <c r="F224" s="10"/>
      <c r="G224" s="12">
        <v>0</v>
      </c>
      <c r="H224" s="12">
        <v>0</v>
      </c>
      <c r="I224" s="2">
        <v>24779084</v>
      </c>
      <c r="J224" s="2">
        <v>24779084</v>
      </c>
      <c r="K224" s="9" t="s">
        <v>229</v>
      </c>
      <c r="L224" s="3" t="s">
        <v>177</v>
      </c>
      <c r="M224" s="12" t="s">
        <v>222</v>
      </c>
      <c r="N224" s="2" t="s">
        <v>222</v>
      </c>
      <c r="O224" s="2" t="s">
        <v>222</v>
      </c>
      <c r="P224" s="12">
        <v>0</v>
      </c>
      <c r="Q224" s="12">
        <v>0</v>
      </c>
      <c r="R224" s="12">
        <v>0</v>
      </c>
      <c r="S224" s="12">
        <v>0</v>
      </c>
      <c r="T224" s="12">
        <v>0</v>
      </c>
      <c r="U224" s="12">
        <v>0</v>
      </c>
      <c r="V224" s="25">
        <v>0</v>
      </c>
      <c r="W224" s="10" t="s">
        <v>250</v>
      </c>
      <c r="X224" s="10" t="s">
        <v>249</v>
      </c>
      <c r="Y224" s="10" t="s">
        <v>249</v>
      </c>
    </row>
    <row r="225" spans="1:25" x14ac:dyDescent="0.45">
      <c r="A225" s="75"/>
      <c r="B225" s="10">
        <v>149</v>
      </c>
      <c r="C225" s="10" t="s">
        <v>231</v>
      </c>
      <c r="D225" s="10" t="s">
        <v>143</v>
      </c>
      <c r="E225" s="10"/>
      <c r="F225" s="10"/>
      <c r="G225" s="12">
        <v>0</v>
      </c>
      <c r="H225" s="12">
        <v>0</v>
      </c>
      <c r="I225" s="2">
        <v>24334556</v>
      </c>
      <c r="J225" s="2">
        <v>24334556</v>
      </c>
      <c r="K225" s="9" t="s">
        <v>229</v>
      </c>
      <c r="L225" s="3" t="s">
        <v>175</v>
      </c>
      <c r="M225" s="12" t="s">
        <v>222</v>
      </c>
      <c r="N225" s="2" t="s">
        <v>222</v>
      </c>
      <c r="O225" s="2" t="s">
        <v>222</v>
      </c>
      <c r="P225" s="12">
        <v>0</v>
      </c>
      <c r="Q225" s="12">
        <v>0</v>
      </c>
      <c r="R225" s="12">
        <v>0</v>
      </c>
      <c r="S225" s="12">
        <v>0</v>
      </c>
      <c r="T225" s="12">
        <v>0</v>
      </c>
      <c r="U225" s="12">
        <v>0</v>
      </c>
      <c r="V225" s="25">
        <v>0</v>
      </c>
      <c r="W225" s="10" t="s">
        <v>250</v>
      </c>
      <c r="X225" s="10" t="s">
        <v>249</v>
      </c>
      <c r="Y225" s="10" t="s">
        <v>249</v>
      </c>
    </row>
    <row r="226" spans="1:25" x14ac:dyDescent="0.45">
      <c r="A226" s="75"/>
      <c r="B226" s="10">
        <v>150</v>
      </c>
      <c r="C226" s="10" t="s">
        <v>232</v>
      </c>
      <c r="D226" s="10" t="s">
        <v>39</v>
      </c>
      <c r="E226" s="10"/>
      <c r="F226" s="10"/>
      <c r="G226" s="12">
        <v>0</v>
      </c>
      <c r="H226" s="12">
        <v>0</v>
      </c>
      <c r="I226" s="2">
        <v>24158708</v>
      </c>
      <c r="J226" s="2">
        <v>24158708</v>
      </c>
      <c r="K226" s="9" t="s">
        <v>229</v>
      </c>
      <c r="L226" s="3" t="s">
        <v>169</v>
      </c>
      <c r="M226" s="12" t="s">
        <v>222</v>
      </c>
      <c r="N226" s="2" t="s">
        <v>222</v>
      </c>
      <c r="O226" s="2" t="s">
        <v>222</v>
      </c>
      <c r="P226" s="12">
        <v>0</v>
      </c>
      <c r="Q226" s="12">
        <v>0</v>
      </c>
      <c r="R226" s="12">
        <v>0</v>
      </c>
      <c r="S226" s="12">
        <v>0</v>
      </c>
      <c r="T226" s="12">
        <v>0</v>
      </c>
      <c r="U226" s="12">
        <v>0</v>
      </c>
      <c r="V226" s="25">
        <v>210000000</v>
      </c>
      <c r="W226" s="10" t="s">
        <v>250</v>
      </c>
      <c r="X226" s="10" t="s">
        <v>249</v>
      </c>
      <c r="Y226" s="10" t="s">
        <v>249</v>
      </c>
    </row>
    <row r="227" spans="1:25" x14ac:dyDescent="0.45">
      <c r="A227" s="75"/>
      <c r="B227" s="10">
        <v>151</v>
      </c>
      <c r="C227" s="10" t="s">
        <v>232</v>
      </c>
      <c r="D227" s="10" t="s">
        <v>144</v>
      </c>
      <c r="E227" s="10"/>
      <c r="F227" s="10"/>
      <c r="G227" s="12">
        <v>0</v>
      </c>
      <c r="H227" s="12">
        <v>0</v>
      </c>
      <c r="I227" s="2">
        <v>23844029</v>
      </c>
      <c r="J227" s="2">
        <v>23844029</v>
      </c>
      <c r="K227" s="9" t="s">
        <v>229</v>
      </c>
      <c r="L227" s="3" t="s">
        <v>176</v>
      </c>
      <c r="M227" s="12" t="s">
        <v>222</v>
      </c>
      <c r="N227" s="2" t="s">
        <v>222</v>
      </c>
      <c r="O227" s="2" t="s">
        <v>222</v>
      </c>
      <c r="P227" s="12">
        <v>0</v>
      </c>
      <c r="Q227" s="12">
        <v>0</v>
      </c>
      <c r="R227" s="12">
        <v>0</v>
      </c>
      <c r="S227" s="12">
        <v>0</v>
      </c>
      <c r="T227" s="12">
        <v>0</v>
      </c>
      <c r="U227" s="12">
        <v>0</v>
      </c>
      <c r="V227" s="25">
        <v>0</v>
      </c>
      <c r="W227" s="10" t="s">
        <v>250</v>
      </c>
      <c r="X227" s="10" t="s">
        <v>249</v>
      </c>
      <c r="Y227" s="10" t="s">
        <v>249</v>
      </c>
    </row>
    <row r="228" spans="1:25" x14ac:dyDescent="0.45">
      <c r="A228" s="75"/>
      <c r="B228" s="10">
        <v>152</v>
      </c>
      <c r="C228" s="10" t="s">
        <v>231</v>
      </c>
      <c r="D228" s="10" t="s">
        <v>145</v>
      </c>
      <c r="E228" s="10"/>
      <c r="F228" s="10"/>
      <c r="G228" s="12">
        <v>0</v>
      </c>
      <c r="H228" s="12">
        <v>0</v>
      </c>
      <c r="I228" s="2">
        <v>22210590</v>
      </c>
      <c r="J228" s="2">
        <v>22210590</v>
      </c>
      <c r="K228" s="9" t="s">
        <v>229</v>
      </c>
      <c r="L228" s="3" t="s">
        <v>177</v>
      </c>
      <c r="M228" s="12" t="s">
        <v>222</v>
      </c>
      <c r="N228" s="2" t="s">
        <v>222</v>
      </c>
      <c r="O228" s="2" t="s">
        <v>222</v>
      </c>
      <c r="P228" s="12">
        <v>0</v>
      </c>
      <c r="Q228" s="12">
        <v>0</v>
      </c>
      <c r="R228" s="12">
        <v>0</v>
      </c>
      <c r="S228" s="12">
        <v>0</v>
      </c>
      <c r="T228" s="12">
        <v>0</v>
      </c>
      <c r="U228" s="12">
        <v>0</v>
      </c>
      <c r="V228" s="25">
        <v>0</v>
      </c>
      <c r="W228" s="10" t="s">
        <v>250</v>
      </c>
      <c r="X228" s="10" t="s">
        <v>249</v>
      </c>
      <c r="Y228" s="10" t="s">
        <v>249</v>
      </c>
    </row>
    <row r="229" spans="1:25" x14ac:dyDescent="0.45">
      <c r="A229" s="75"/>
      <c r="B229" s="10">
        <v>153</v>
      </c>
      <c r="C229" s="10" t="s">
        <v>231</v>
      </c>
      <c r="D229" s="10" t="s">
        <v>146</v>
      </c>
      <c r="E229" s="10"/>
      <c r="F229" s="10"/>
      <c r="G229" s="12">
        <v>0</v>
      </c>
      <c r="H229" s="12">
        <v>0</v>
      </c>
      <c r="I229" s="2">
        <v>22096394</v>
      </c>
      <c r="J229" s="2">
        <v>22096394</v>
      </c>
      <c r="K229" s="9" t="s">
        <v>229</v>
      </c>
      <c r="L229" s="3" t="s">
        <v>177</v>
      </c>
      <c r="M229" s="12" t="s">
        <v>222</v>
      </c>
      <c r="N229" s="2" t="s">
        <v>222</v>
      </c>
      <c r="O229" s="2" t="s">
        <v>222</v>
      </c>
      <c r="P229" s="12">
        <v>0</v>
      </c>
      <c r="Q229" s="12">
        <v>0</v>
      </c>
      <c r="R229" s="12">
        <v>0</v>
      </c>
      <c r="S229" s="12">
        <v>0</v>
      </c>
      <c r="T229" s="12">
        <v>0</v>
      </c>
      <c r="U229" s="12">
        <v>0</v>
      </c>
      <c r="V229" s="25">
        <v>0</v>
      </c>
      <c r="W229" s="10" t="s">
        <v>250</v>
      </c>
      <c r="X229" s="10" t="s">
        <v>249</v>
      </c>
      <c r="Y229" s="10" t="s">
        <v>249</v>
      </c>
    </row>
    <row r="230" spans="1:25" x14ac:dyDescent="0.45">
      <c r="A230" s="75"/>
      <c r="B230" s="10">
        <v>154</v>
      </c>
      <c r="C230" s="10" t="s">
        <v>232</v>
      </c>
      <c r="D230" s="10" t="s">
        <v>40</v>
      </c>
      <c r="E230" s="10"/>
      <c r="F230" s="10"/>
      <c r="G230" s="12">
        <v>0</v>
      </c>
      <c r="H230" s="12">
        <v>0</v>
      </c>
      <c r="I230" s="2">
        <v>21980707</v>
      </c>
      <c r="J230" s="2">
        <v>21980707</v>
      </c>
      <c r="K230" s="9" t="s">
        <v>229</v>
      </c>
      <c r="L230" s="3" t="s">
        <v>175</v>
      </c>
      <c r="M230" s="12" t="s">
        <v>222</v>
      </c>
      <c r="N230" s="2" t="s">
        <v>222</v>
      </c>
      <c r="O230" s="2" t="s">
        <v>222</v>
      </c>
      <c r="P230" s="12">
        <v>0</v>
      </c>
      <c r="Q230" s="12">
        <v>0</v>
      </c>
      <c r="R230" s="12">
        <v>0</v>
      </c>
      <c r="S230" s="12">
        <v>0</v>
      </c>
      <c r="T230" s="12">
        <v>0</v>
      </c>
      <c r="U230" s="12">
        <v>0</v>
      </c>
      <c r="V230" s="25">
        <v>0</v>
      </c>
      <c r="W230" s="10" t="s">
        <v>250</v>
      </c>
      <c r="X230" s="10" t="s">
        <v>249</v>
      </c>
      <c r="Y230" s="10" t="s">
        <v>249</v>
      </c>
    </row>
    <row r="231" spans="1:25" x14ac:dyDescent="0.45">
      <c r="A231" s="75"/>
      <c r="B231" s="10">
        <v>155</v>
      </c>
      <c r="C231" s="10" t="s">
        <v>231</v>
      </c>
      <c r="D231" s="10" t="s">
        <v>147</v>
      </c>
      <c r="E231" s="10"/>
      <c r="F231" s="10"/>
      <c r="G231" s="12">
        <v>0</v>
      </c>
      <c r="H231" s="12">
        <v>0</v>
      </c>
      <c r="I231" s="2">
        <v>21547896</v>
      </c>
      <c r="J231" s="2">
        <v>21547896</v>
      </c>
      <c r="K231" s="9" t="s">
        <v>229</v>
      </c>
      <c r="L231" s="3" t="s">
        <v>177</v>
      </c>
      <c r="M231" s="12" t="s">
        <v>222</v>
      </c>
      <c r="N231" s="2" t="s">
        <v>222</v>
      </c>
      <c r="O231" s="2" t="s">
        <v>222</v>
      </c>
      <c r="P231" s="12">
        <v>0</v>
      </c>
      <c r="Q231" s="12">
        <v>0</v>
      </c>
      <c r="R231" s="12">
        <v>0</v>
      </c>
      <c r="S231" s="12">
        <v>0</v>
      </c>
      <c r="T231" s="12">
        <v>0</v>
      </c>
      <c r="U231" s="12">
        <v>0</v>
      </c>
      <c r="V231" s="25">
        <v>0</v>
      </c>
      <c r="W231" s="10" t="s">
        <v>250</v>
      </c>
      <c r="X231" s="10" t="s">
        <v>249</v>
      </c>
      <c r="Y231" s="10" t="s">
        <v>249</v>
      </c>
    </row>
    <row r="232" spans="1:25" x14ac:dyDescent="0.45">
      <c r="A232" s="75"/>
      <c r="B232" s="10">
        <v>156</v>
      </c>
      <c r="C232" s="10" t="s">
        <v>231</v>
      </c>
      <c r="D232" s="10" t="s">
        <v>148</v>
      </c>
      <c r="E232" s="10"/>
      <c r="F232" s="10"/>
      <c r="G232" s="12">
        <v>0</v>
      </c>
      <c r="H232" s="12">
        <v>0</v>
      </c>
      <c r="I232" s="2">
        <v>19657148</v>
      </c>
      <c r="J232" s="2">
        <v>19657148</v>
      </c>
      <c r="K232" s="9" t="s">
        <v>229</v>
      </c>
      <c r="L232" s="3" t="s">
        <v>177</v>
      </c>
      <c r="M232" s="12" t="s">
        <v>222</v>
      </c>
      <c r="N232" s="2" t="s">
        <v>222</v>
      </c>
      <c r="O232" s="2" t="s">
        <v>222</v>
      </c>
      <c r="P232" s="12">
        <v>0</v>
      </c>
      <c r="Q232" s="12">
        <v>0</v>
      </c>
      <c r="R232" s="12">
        <v>0</v>
      </c>
      <c r="S232" s="12">
        <v>0</v>
      </c>
      <c r="T232" s="12">
        <v>0</v>
      </c>
      <c r="U232" s="12">
        <v>0</v>
      </c>
      <c r="V232" s="25">
        <v>1323707488</v>
      </c>
      <c r="W232" s="10" t="s">
        <v>250</v>
      </c>
      <c r="X232" s="10" t="s">
        <v>249</v>
      </c>
      <c r="Y232" s="10" t="s">
        <v>249</v>
      </c>
    </row>
    <row r="233" spans="1:25" x14ac:dyDescent="0.45">
      <c r="A233" s="75"/>
      <c r="B233" s="10">
        <v>157</v>
      </c>
      <c r="C233" s="10" t="s">
        <v>231</v>
      </c>
      <c r="D233" s="10" t="s">
        <v>149</v>
      </c>
      <c r="E233" s="10"/>
      <c r="F233" s="10"/>
      <c r="G233" s="12">
        <v>0</v>
      </c>
      <c r="H233" s="12">
        <v>0</v>
      </c>
      <c r="I233" s="2">
        <v>18806097</v>
      </c>
      <c r="J233" s="2">
        <v>18806097</v>
      </c>
      <c r="K233" s="9" t="s">
        <v>229</v>
      </c>
      <c r="L233" s="3" t="s">
        <v>169</v>
      </c>
      <c r="M233" s="12" t="s">
        <v>222</v>
      </c>
      <c r="N233" s="2" t="s">
        <v>222</v>
      </c>
      <c r="O233" s="2" t="s">
        <v>222</v>
      </c>
      <c r="P233" s="12">
        <v>0</v>
      </c>
      <c r="Q233" s="12">
        <v>0</v>
      </c>
      <c r="R233" s="12">
        <v>0</v>
      </c>
      <c r="S233" s="12">
        <v>0</v>
      </c>
      <c r="T233" s="12">
        <v>0</v>
      </c>
      <c r="U233" s="12">
        <v>0</v>
      </c>
      <c r="V233" s="25">
        <v>0</v>
      </c>
      <c r="W233" s="10" t="s">
        <v>250</v>
      </c>
      <c r="X233" s="10" t="s">
        <v>249</v>
      </c>
      <c r="Y233" s="10" t="s">
        <v>249</v>
      </c>
    </row>
    <row r="234" spans="1:25" x14ac:dyDescent="0.45">
      <c r="A234" s="75"/>
      <c r="B234" s="10">
        <v>158</v>
      </c>
      <c r="C234" s="10" t="s">
        <v>231</v>
      </c>
      <c r="D234" s="10" t="s">
        <v>150</v>
      </c>
      <c r="E234" s="10"/>
      <c r="F234" s="10"/>
      <c r="G234" s="12">
        <v>0</v>
      </c>
      <c r="H234" s="12">
        <v>0</v>
      </c>
      <c r="I234" s="2">
        <v>18436286</v>
      </c>
      <c r="J234" s="2">
        <v>18436286</v>
      </c>
      <c r="K234" s="9" t="s">
        <v>229</v>
      </c>
      <c r="L234" s="3" t="s">
        <v>177</v>
      </c>
      <c r="M234" s="12" t="s">
        <v>222</v>
      </c>
      <c r="N234" s="2" t="s">
        <v>222</v>
      </c>
      <c r="O234" s="2" t="s">
        <v>222</v>
      </c>
      <c r="P234" s="12">
        <v>0</v>
      </c>
      <c r="Q234" s="12">
        <v>0</v>
      </c>
      <c r="R234" s="12">
        <v>0</v>
      </c>
      <c r="S234" s="12">
        <v>0</v>
      </c>
      <c r="T234" s="12">
        <v>0</v>
      </c>
      <c r="U234" s="12">
        <v>0</v>
      </c>
      <c r="V234" s="25">
        <v>0</v>
      </c>
      <c r="W234" s="10" t="s">
        <v>250</v>
      </c>
      <c r="X234" s="10" t="s">
        <v>249</v>
      </c>
      <c r="Y234" s="10" t="s">
        <v>249</v>
      </c>
    </row>
    <row r="235" spans="1:25" x14ac:dyDescent="0.45">
      <c r="A235" s="75"/>
      <c r="B235" s="10">
        <v>159</v>
      </c>
      <c r="C235" s="10" t="s">
        <v>232</v>
      </c>
      <c r="D235" s="10" t="s">
        <v>41</v>
      </c>
      <c r="E235" s="10"/>
      <c r="F235" s="10"/>
      <c r="G235" s="12">
        <v>0</v>
      </c>
      <c r="H235" s="12">
        <v>0</v>
      </c>
      <c r="I235" s="2">
        <v>18045965</v>
      </c>
      <c r="J235" s="2">
        <v>18045965</v>
      </c>
      <c r="K235" s="9" t="s">
        <v>229</v>
      </c>
      <c r="L235" s="3" t="s">
        <v>175</v>
      </c>
      <c r="M235" s="12" t="s">
        <v>222</v>
      </c>
      <c r="N235" s="2" t="s">
        <v>222</v>
      </c>
      <c r="O235" s="2" t="s">
        <v>222</v>
      </c>
      <c r="P235" s="12">
        <v>0</v>
      </c>
      <c r="Q235" s="12">
        <v>0</v>
      </c>
      <c r="R235" s="12">
        <v>0</v>
      </c>
      <c r="S235" s="12">
        <v>0</v>
      </c>
      <c r="T235" s="12">
        <v>0</v>
      </c>
      <c r="U235" s="12">
        <v>0</v>
      </c>
      <c r="V235" s="25">
        <v>0</v>
      </c>
      <c r="W235" s="10" t="s">
        <v>250</v>
      </c>
      <c r="X235" s="10" t="s">
        <v>249</v>
      </c>
      <c r="Y235" s="10" t="s">
        <v>249</v>
      </c>
    </row>
    <row r="236" spans="1:25" x14ac:dyDescent="0.45">
      <c r="A236" s="75"/>
      <c r="B236" s="10">
        <v>160</v>
      </c>
      <c r="C236" s="10" t="s">
        <v>231</v>
      </c>
      <c r="D236" s="10" t="s">
        <v>151</v>
      </c>
      <c r="E236" s="10"/>
      <c r="F236" s="10"/>
      <c r="G236" s="12">
        <v>0</v>
      </c>
      <c r="H236" s="12">
        <v>0</v>
      </c>
      <c r="I236" s="2">
        <v>17780148</v>
      </c>
      <c r="J236" s="2">
        <v>17780148</v>
      </c>
      <c r="K236" s="9" t="s">
        <v>229</v>
      </c>
      <c r="L236" s="3" t="s">
        <v>175</v>
      </c>
      <c r="M236" s="12" t="s">
        <v>222</v>
      </c>
      <c r="N236" s="2" t="s">
        <v>222</v>
      </c>
      <c r="O236" s="2" t="s">
        <v>222</v>
      </c>
      <c r="P236" s="12">
        <v>0</v>
      </c>
      <c r="Q236" s="12">
        <v>0</v>
      </c>
      <c r="R236" s="12">
        <v>0</v>
      </c>
      <c r="S236" s="12">
        <v>0</v>
      </c>
      <c r="T236" s="12">
        <v>0</v>
      </c>
      <c r="U236" s="12">
        <v>0</v>
      </c>
      <c r="V236" s="25">
        <v>0</v>
      </c>
      <c r="W236" s="10" t="s">
        <v>250</v>
      </c>
      <c r="X236" s="10" t="s">
        <v>249</v>
      </c>
      <c r="Y236" s="10" t="s">
        <v>249</v>
      </c>
    </row>
    <row r="237" spans="1:25" x14ac:dyDescent="0.45">
      <c r="A237" s="75"/>
      <c r="B237" s="10">
        <v>161</v>
      </c>
      <c r="C237" s="10" t="s">
        <v>232</v>
      </c>
      <c r="D237" s="10" t="s">
        <v>152</v>
      </c>
      <c r="E237" s="10"/>
      <c r="F237" s="10"/>
      <c r="G237" s="12">
        <v>0</v>
      </c>
      <c r="H237" s="12">
        <v>0</v>
      </c>
      <c r="I237" s="2">
        <v>17566600</v>
      </c>
      <c r="J237" s="2">
        <v>17566600</v>
      </c>
      <c r="K237" s="9" t="s">
        <v>229</v>
      </c>
      <c r="L237" s="3" t="s">
        <v>177</v>
      </c>
      <c r="M237" s="12" t="s">
        <v>222</v>
      </c>
      <c r="N237" s="2" t="s">
        <v>222</v>
      </c>
      <c r="O237" s="2" t="s">
        <v>222</v>
      </c>
      <c r="P237" s="12">
        <v>0</v>
      </c>
      <c r="Q237" s="12">
        <v>0</v>
      </c>
      <c r="R237" s="12">
        <v>0</v>
      </c>
      <c r="S237" s="12">
        <v>0</v>
      </c>
      <c r="T237" s="12">
        <v>0</v>
      </c>
      <c r="U237" s="12">
        <v>0</v>
      </c>
      <c r="V237" s="25">
        <v>0</v>
      </c>
      <c r="W237" s="10" t="s">
        <v>250</v>
      </c>
      <c r="X237" s="10" t="s">
        <v>249</v>
      </c>
      <c r="Y237" s="10" t="s">
        <v>249</v>
      </c>
    </row>
    <row r="238" spans="1:25" x14ac:dyDescent="0.45">
      <c r="A238" s="75"/>
      <c r="B238" s="10">
        <v>162</v>
      </c>
      <c r="C238" s="10" t="s">
        <v>231</v>
      </c>
      <c r="D238" s="10" t="s">
        <v>467</v>
      </c>
      <c r="E238" s="10"/>
      <c r="F238" s="10"/>
      <c r="G238" s="12">
        <v>0</v>
      </c>
      <c r="H238" s="12">
        <v>0</v>
      </c>
      <c r="I238" s="2">
        <v>17566222</v>
      </c>
      <c r="J238" s="2">
        <v>17566222</v>
      </c>
      <c r="K238" s="46" t="s">
        <v>492</v>
      </c>
      <c r="L238" s="3" t="s">
        <v>257</v>
      </c>
      <c r="M238" s="12" t="s">
        <v>222</v>
      </c>
      <c r="N238" s="2" t="s">
        <v>222</v>
      </c>
      <c r="O238" s="2" t="s">
        <v>222</v>
      </c>
      <c r="P238" s="12">
        <v>0</v>
      </c>
      <c r="Q238" s="12">
        <v>0</v>
      </c>
      <c r="R238" s="12">
        <v>0</v>
      </c>
      <c r="S238" s="12">
        <v>0</v>
      </c>
      <c r="T238" s="12">
        <v>0</v>
      </c>
      <c r="U238" s="12">
        <v>0</v>
      </c>
      <c r="V238" s="25">
        <v>0</v>
      </c>
      <c r="W238" s="10" t="s">
        <v>250</v>
      </c>
      <c r="X238" s="10" t="s">
        <v>249</v>
      </c>
      <c r="Y238" s="10" t="s">
        <v>249</v>
      </c>
    </row>
    <row r="239" spans="1:25" x14ac:dyDescent="0.45">
      <c r="A239" s="75"/>
      <c r="B239" s="10">
        <v>163</v>
      </c>
      <c r="C239" s="10" t="s">
        <v>231</v>
      </c>
      <c r="D239" s="10" t="s">
        <v>153</v>
      </c>
      <c r="E239" s="10"/>
      <c r="F239" s="10"/>
      <c r="G239" s="12">
        <v>0</v>
      </c>
      <c r="H239" s="12">
        <v>0</v>
      </c>
      <c r="I239" s="2">
        <v>17191360</v>
      </c>
      <c r="J239" s="2">
        <v>17191360</v>
      </c>
      <c r="K239" s="9" t="s">
        <v>229</v>
      </c>
      <c r="L239" s="3" t="s">
        <v>176</v>
      </c>
      <c r="M239" s="12" t="s">
        <v>222</v>
      </c>
      <c r="N239" s="2" t="s">
        <v>222</v>
      </c>
      <c r="O239" s="2" t="s">
        <v>222</v>
      </c>
      <c r="P239" s="12">
        <v>0</v>
      </c>
      <c r="Q239" s="12">
        <v>0</v>
      </c>
      <c r="R239" s="12">
        <v>0</v>
      </c>
      <c r="S239" s="12">
        <v>0</v>
      </c>
      <c r="T239" s="12">
        <v>0</v>
      </c>
      <c r="U239" s="12">
        <v>0</v>
      </c>
      <c r="V239" s="25">
        <v>0</v>
      </c>
      <c r="W239" s="10" t="s">
        <v>250</v>
      </c>
      <c r="X239" s="10" t="s">
        <v>249</v>
      </c>
      <c r="Y239" s="10" t="s">
        <v>249</v>
      </c>
    </row>
    <row r="240" spans="1:25" x14ac:dyDescent="0.45">
      <c r="A240" s="75"/>
      <c r="B240" s="10">
        <v>164</v>
      </c>
      <c r="C240" s="10" t="s">
        <v>231</v>
      </c>
      <c r="D240" s="10" t="s">
        <v>42</v>
      </c>
      <c r="E240" s="10"/>
      <c r="F240" s="10"/>
      <c r="G240" s="12">
        <v>0</v>
      </c>
      <c r="H240" s="12">
        <v>0</v>
      </c>
      <c r="I240" s="2">
        <v>15309846</v>
      </c>
      <c r="J240" s="2">
        <v>15309846</v>
      </c>
      <c r="K240" s="9" t="s">
        <v>229</v>
      </c>
      <c r="L240" s="3" t="s">
        <v>175</v>
      </c>
      <c r="M240" s="12" t="s">
        <v>222</v>
      </c>
      <c r="N240" s="2" t="s">
        <v>222</v>
      </c>
      <c r="O240" s="2" t="s">
        <v>222</v>
      </c>
      <c r="P240" s="12">
        <v>0</v>
      </c>
      <c r="Q240" s="12">
        <v>0</v>
      </c>
      <c r="R240" s="12">
        <v>0</v>
      </c>
      <c r="S240" s="12">
        <v>0</v>
      </c>
      <c r="T240" s="12">
        <v>0</v>
      </c>
      <c r="U240" s="12">
        <v>0</v>
      </c>
      <c r="V240" s="25">
        <v>140000000</v>
      </c>
      <c r="W240" s="10" t="s">
        <v>250</v>
      </c>
      <c r="X240" s="10" t="s">
        <v>249</v>
      </c>
      <c r="Y240" s="10" t="s">
        <v>249</v>
      </c>
    </row>
    <row r="241" spans="1:25" x14ac:dyDescent="0.45">
      <c r="A241" s="75"/>
      <c r="B241" s="10">
        <v>165</v>
      </c>
      <c r="C241" s="10" t="s">
        <v>232</v>
      </c>
      <c r="D241" s="10" t="s">
        <v>43</v>
      </c>
      <c r="E241" s="10"/>
      <c r="F241" s="10"/>
      <c r="G241" s="12">
        <v>0</v>
      </c>
      <c r="H241" s="12">
        <v>0</v>
      </c>
      <c r="I241" s="2">
        <v>15077875</v>
      </c>
      <c r="J241" s="2">
        <v>15077875</v>
      </c>
      <c r="K241" s="9" t="s">
        <v>229</v>
      </c>
      <c r="L241" s="3" t="s">
        <v>175</v>
      </c>
      <c r="M241" s="12" t="s">
        <v>222</v>
      </c>
      <c r="N241" s="2" t="s">
        <v>222</v>
      </c>
      <c r="O241" s="2" t="s">
        <v>222</v>
      </c>
      <c r="P241" s="12">
        <v>0</v>
      </c>
      <c r="Q241" s="12">
        <v>0</v>
      </c>
      <c r="R241" s="12">
        <v>0</v>
      </c>
      <c r="S241" s="12">
        <v>0</v>
      </c>
      <c r="T241" s="12">
        <v>0</v>
      </c>
      <c r="U241" s="12">
        <v>0</v>
      </c>
      <c r="V241" s="25">
        <v>0</v>
      </c>
      <c r="W241" s="10" t="s">
        <v>250</v>
      </c>
      <c r="X241" s="10" t="s">
        <v>249</v>
      </c>
      <c r="Y241" s="10" t="s">
        <v>249</v>
      </c>
    </row>
    <row r="242" spans="1:25" x14ac:dyDescent="0.45">
      <c r="A242" s="75"/>
      <c r="B242" s="10">
        <v>166</v>
      </c>
      <c r="C242" s="10" t="s">
        <v>231</v>
      </c>
      <c r="D242" s="10" t="s">
        <v>44</v>
      </c>
      <c r="E242" s="10"/>
      <c r="F242" s="10"/>
      <c r="G242" s="12">
        <v>0</v>
      </c>
      <c r="H242" s="12">
        <v>0</v>
      </c>
      <c r="I242" s="2">
        <v>14880000</v>
      </c>
      <c r="J242" s="2">
        <v>14880000</v>
      </c>
      <c r="K242" s="9" t="s">
        <v>229</v>
      </c>
      <c r="L242" s="3" t="s">
        <v>175</v>
      </c>
      <c r="M242" s="12" t="s">
        <v>222</v>
      </c>
      <c r="N242" s="2" t="s">
        <v>222</v>
      </c>
      <c r="O242" s="2" t="s">
        <v>222</v>
      </c>
      <c r="P242" s="12">
        <v>0</v>
      </c>
      <c r="Q242" s="12">
        <v>0</v>
      </c>
      <c r="R242" s="12">
        <v>0</v>
      </c>
      <c r="S242" s="12">
        <v>0</v>
      </c>
      <c r="T242" s="12">
        <v>0</v>
      </c>
      <c r="U242" s="12">
        <v>0</v>
      </c>
      <c r="V242" s="25">
        <v>0</v>
      </c>
      <c r="W242" s="10" t="s">
        <v>250</v>
      </c>
      <c r="X242" s="10" t="s">
        <v>249</v>
      </c>
      <c r="Y242" s="10" t="s">
        <v>249</v>
      </c>
    </row>
    <row r="243" spans="1:25" x14ac:dyDescent="0.45">
      <c r="A243" s="75"/>
      <c r="B243" s="10">
        <v>167</v>
      </c>
      <c r="C243" s="10" t="s">
        <v>231</v>
      </c>
      <c r="D243" s="10" t="s">
        <v>154</v>
      </c>
      <c r="E243" s="10"/>
      <c r="F243" s="10"/>
      <c r="G243" s="12">
        <v>0</v>
      </c>
      <c r="H243" s="12">
        <v>0</v>
      </c>
      <c r="I243" s="2">
        <v>14546720</v>
      </c>
      <c r="J243" s="2">
        <v>14546720</v>
      </c>
      <c r="K243" s="9" t="s">
        <v>229</v>
      </c>
      <c r="L243" s="3" t="s">
        <v>177</v>
      </c>
      <c r="M243" s="12" t="s">
        <v>222</v>
      </c>
      <c r="N243" s="2" t="s">
        <v>222</v>
      </c>
      <c r="O243" s="2" t="s">
        <v>222</v>
      </c>
      <c r="P243" s="12">
        <v>0</v>
      </c>
      <c r="Q243" s="12">
        <v>0</v>
      </c>
      <c r="R243" s="12">
        <v>0</v>
      </c>
      <c r="S243" s="12">
        <v>0</v>
      </c>
      <c r="T243" s="12">
        <v>0</v>
      </c>
      <c r="U243" s="12">
        <v>0</v>
      </c>
      <c r="V243" s="25">
        <v>0</v>
      </c>
      <c r="W243" s="10" t="s">
        <v>250</v>
      </c>
      <c r="X243" s="10" t="s">
        <v>249</v>
      </c>
      <c r="Y243" s="10" t="s">
        <v>249</v>
      </c>
    </row>
    <row r="244" spans="1:25" x14ac:dyDescent="0.45">
      <c r="A244" s="75"/>
      <c r="B244" s="10">
        <v>168</v>
      </c>
      <c r="C244" s="10" t="s">
        <v>231</v>
      </c>
      <c r="D244" s="10" t="s">
        <v>155</v>
      </c>
      <c r="E244" s="10"/>
      <c r="F244" s="10"/>
      <c r="G244" s="12">
        <v>0</v>
      </c>
      <c r="H244" s="12">
        <v>0</v>
      </c>
      <c r="I244" s="2">
        <v>13927500</v>
      </c>
      <c r="J244" s="2">
        <v>13927500</v>
      </c>
      <c r="K244" s="9" t="s">
        <v>229</v>
      </c>
      <c r="L244" s="3" t="s">
        <v>177</v>
      </c>
      <c r="M244" s="12" t="s">
        <v>222</v>
      </c>
      <c r="N244" s="2" t="s">
        <v>222</v>
      </c>
      <c r="O244" s="2" t="s">
        <v>222</v>
      </c>
      <c r="P244" s="12">
        <v>0</v>
      </c>
      <c r="Q244" s="12">
        <v>0</v>
      </c>
      <c r="R244" s="12">
        <v>0</v>
      </c>
      <c r="S244" s="12">
        <v>0</v>
      </c>
      <c r="T244" s="12">
        <v>0</v>
      </c>
      <c r="U244" s="12">
        <v>0</v>
      </c>
      <c r="V244" s="25">
        <v>0</v>
      </c>
      <c r="W244" s="10" t="s">
        <v>250</v>
      </c>
      <c r="X244" s="10" t="s">
        <v>249</v>
      </c>
      <c r="Y244" s="10" t="s">
        <v>249</v>
      </c>
    </row>
    <row r="245" spans="1:25" x14ac:dyDescent="0.45">
      <c r="A245" s="75"/>
      <c r="B245" s="10">
        <v>169</v>
      </c>
      <c r="C245" s="10" t="s">
        <v>231</v>
      </c>
      <c r="D245" s="10" t="s">
        <v>156</v>
      </c>
      <c r="E245" s="10"/>
      <c r="F245" s="10"/>
      <c r="G245" s="12">
        <v>0</v>
      </c>
      <c r="H245" s="12">
        <v>0</v>
      </c>
      <c r="I245" s="2">
        <v>12488386</v>
      </c>
      <c r="J245" s="2">
        <v>12488386</v>
      </c>
      <c r="K245" s="9" t="s">
        <v>229</v>
      </c>
      <c r="L245" s="3" t="s">
        <v>176</v>
      </c>
      <c r="M245" s="12" t="s">
        <v>222</v>
      </c>
      <c r="N245" s="2" t="s">
        <v>222</v>
      </c>
      <c r="O245" s="2" t="s">
        <v>222</v>
      </c>
      <c r="P245" s="12">
        <v>0</v>
      </c>
      <c r="Q245" s="12">
        <v>0</v>
      </c>
      <c r="R245" s="12">
        <v>0</v>
      </c>
      <c r="S245" s="12">
        <v>0</v>
      </c>
      <c r="T245" s="12">
        <v>0</v>
      </c>
      <c r="U245" s="12">
        <v>0</v>
      </c>
      <c r="V245" s="25">
        <v>0</v>
      </c>
      <c r="W245" s="10" t="s">
        <v>250</v>
      </c>
      <c r="X245" s="10" t="s">
        <v>249</v>
      </c>
      <c r="Y245" s="10" t="s">
        <v>249</v>
      </c>
    </row>
    <row r="246" spans="1:25" x14ac:dyDescent="0.45">
      <c r="A246" s="75"/>
      <c r="B246" s="10">
        <v>170</v>
      </c>
      <c r="C246" s="10" t="s">
        <v>231</v>
      </c>
      <c r="D246" s="10" t="s">
        <v>157</v>
      </c>
      <c r="E246" s="10"/>
      <c r="F246" s="10"/>
      <c r="G246" s="12">
        <v>0</v>
      </c>
      <c r="H246" s="12">
        <v>0</v>
      </c>
      <c r="I246" s="2">
        <v>11395846</v>
      </c>
      <c r="J246" s="2">
        <v>11395846</v>
      </c>
      <c r="K246" s="9" t="s">
        <v>229</v>
      </c>
      <c r="L246" s="3" t="s">
        <v>177</v>
      </c>
      <c r="M246" s="12" t="s">
        <v>222</v>
      </c>
      <c r="N246" s="2" t="s">
        <v>222</v>
      </c>
      <c r="O246" s="2" t="s">
        <v>222</v>
      </c>
      <c r="P246" s="12">
        <v>0</v>
      </c>
      <c r="Q246" s="12">
        <v>0</v>
      </c>
      <c r="R246" s="12">
        <v>0</v>
      </c>
      <c r="S246" s="12">
        <v>0</v>
      </c>
      <c r="T246" s="12">
        <v>0</v>
      </c>
      <c r="U246" s="12">
        <v>0</v>
      </c>
      <c r="V246" s="25">
        <v>0</v>
      </c>
      <c r="W246" s="10" t="s">
        <v>250</v>
      </c>
      <c r="X246" s="10" t="s">
        <v>249</v>
      </c>
      <c r="Y246" s="10" t="s">
        <v>249</v>
      </c>
    </row>
    <row r="247" spans="1:25" x14ac:dyDescent="0.45">
      <c r="A247" s="75"/>
      <c r="B247" s="10">
        <v>171</v>
      </c>
      <c r="C247" s="10" t="s">
        <v>231</v>
      </c>
      <c r="D247" s="10" t="s">
        <v>158</v>
      </c>
      <c r="E247" s="10"/>
      <c r="F247" s="10"/>
      <c r="G247" s="12">
        <v>0</v>
      </c>
      <c r="H247" s="12">
        <v>0</v>
      </c>
      <c r="I247" s="2">
        <v>10779287</v>
      </c>
      <c r="J247" s="2">
        <v>10779287</v>
      </c>
      <c r="K247" s="9" t="s">
        <v>229</v>
      </c>
      <c r="L247" s="3" t="s">
        <v>177</v>
      </c>
      <c r="M247" s="12" t="s">
        <v>222</v>
      </c>
      <c r="N247" s="2" t="s">
        <v>222</v>
      </c>
      <c r="O247" s="2" t="s">
        <v>222</v>
      </c>
      <c r="P247" s="12">
        <v>0</v>
      </c>
      <c r="Q247" s="12">
        <v>0</v>
      </c>
      <c r="R247" s="12">
        <v>0</v>
      </c>
      <c r="S247" s="12">
        <v>0</v>
      </c>
      <c r="T247" s="12">
        <v>0</v>
      </c>
      <c r="U247" s="12">
        <v>0</v>
      </c>
      <c r="V247" s="25">
        <v>0</v>
      </c>
      <c r="W247" s="10" t="s">
        <v>250</v>
      </c>
      <c r="X247" s="10" t="s">
        <v>249</v>
      </c>
      <c r="Y247" s="10" t="s">
        <v>249</v>
      </c>
    </row>
    <row r="248" spans="1:25" x14ac:dyDescent="0.45">
      <c r="A248" s="75"/>
      <c r="B248" s="10">
        <v>172</v>
      </c>
      <c r="C248" s="10" t="s">
        <v>231</v>
      </c>
      <c r="D248" s="10" t="s">
        <v>159</v>
      </c>
      <c r="E248" s="10"/>
      <c r="F248" s="10"/>
      <c r="G248" s="12">
        <v>0</v>
      </c>
      <c r="H248" s="12">
        <v>0</v>
      </c>
      <c r="I248" s="2">
        <v>10534878</v>
      </c>
      <c r="J248" s="2">
        <v>10534878</v>
      </c>
      <c r="K248" s="9" t="s">
        <v>229</v>
      </c>
      <c r="L248" s="3" t="s">
        <v>177</v>
      </c>
      <c r="M248" s="12" t="s">
        <v>222</v>
      </c>
      <c r="N248" s="2" t="s">
        <v>222</v>
      </c>
      <c r="O248" s="2" t="s">
        <v>222</v>
      </c>
      <c r="P248" s="12">
        <v>0</v>
      </c>
      <c r="Q248" s="12">
        <v>0</v>
      </c>
      <c r="R248" s="12">
        <v>0</v>
      </c>
      <c r="S248" s="12">
        <v>0</v>
      </c>
      <c r="T248" s="12">
        <v>0</v>
      </c>
      <c r="U248" s="12">
        <v>0</v>
      </c>
      <c r="V248" s="25">
        <v>0</v>
      </c>
      <c r="W248" s="10" t="s">
        <v>250</v>
      </c>
      <c r="X248" s="10" t="s">
        <v>249</v>
      </c>
      <c r="Y248" s="10" t="s">
        <v>249</v>
      </c>
    </row>
    <row r="249" spans="1:25" x14ac:dyDescent="0.45">
      <c r="A249" s="75"/>
      <c r="B249" s="10">
        <v>173</v>
      </c>
      <c r="C249" s="10" t="s">
        <v>232</v>
      </c>
      <c r="D249" s="10" t="s">
        <v>45</v>
      </c>
      <c r="E249" s="10"/>
      <c r="F249" s="10"/>
      <c r="G249" s="12">
        <v>0</v>
      </c>
      <c r="H249" s="12">
        <v>0</v>
      </c>
      <c r="I249" s="2">
        <v>10240000</v>
      </c>
      <c r="J249" s="2">
        <v>10240000</v>
      </c>
      <c r="K249" s="9" t="s">
        <v>229</v>
      </c>
      <c r="L249" s="3" t="s">
        <v>175</v>
      </c>
      <c r="M249" s="12" t="s">
        <v>222</v>
      </c>
      <c r="N249" s="2" t="s">
        <v>222</v>
      </c>
      <c r="O249" s="2" t="s">
        <v>222</v>
      </c>
      <c r="P249" s="12">
        <v>0</v>
      </c>
      <c r="Q249" s="12">
        <v>0</v>
      </c>
      <c r="R249" s="12">
        <v>0</v>
      </c>
      <c r="S249" s="12">
        <v>0</v>
      </c>
      <c r="T249" s="12">
        <v>0</v>
      </c>
      <c r="U249" s="12">
        <v>0</v>
      </c>
      <c r="V249" s="25">
        <v>0</v>
      </c>
      <c r="W249" s="10" t="s">
        <v>250</v>
      </c>
      <c r="X249" s="10" t="s">
        <v>249</v>
      </c>
      <c r="Y249" s="10" t="s">
        <v>249</v>
      </c>
    </row>
    <row r="250" spans="1:25" x14ac:dyDescent="0.45">
      <c r="A250" s="75"/>
      <c r="B250" s="10">
        <v>174</v>
      </c>
      <c r="C250" s="10" t="s">
        <v>231</v>
      </c>
      <c r="D250" s="10" t="s">
        <v>160</v>
      </c>
      <c r="E250" s="10"/>
      <c r="F250" s="10"/>
      <c r="G250" s="12">
        <v>0</v>
      </c>
      <c r="H250" s="12">
        <v>0</v>
      </c>
      <c r="I250" s="2">
        <v>9344919</v>
      </c>
      <c r="J250" s="2">
        <v>9344919</v>
      </c>
      <c r="K250" s="9" t="s">
        <v>229</v>
      </c>
      <c r="L250" s="3" t="s">
        <v>168</v>
      </c>
      <c r="M250" s="12" t="s">
        <v>222</v>
      </c>
      <c r="N250" s="2" t="s">
        <v>222</v>
      </c>
      <c r="O250" s="2" t="s">
        <v>222</v>
      </c>
      <c r="P250" s="12">
        <v>0</v>
      </c>
      <c r="Q250" s="12">
        <v>0</v>
      </c>
      <c r="R250" s="12">
        <v>0</v>
      </c>
      <c r="S250" s="12">
        <v>0</v>
      </c>
      <c r="T250" s="12">
        <v>0</v>
      </c>
      <c r="U250" s="12">
        <v>0</v>
      </c>
      <c r="V250" s="25">
        <v>0</v>
      </c>
      <c r="W250" s="10" t="s">
        <v>250</v>
      </c>
      <c r="X250" s="10" t="s">
        <v>249</v>
      </c>
      <c r="Y250" s="10" t="s">
        <v>249</v>
      </c>
    </row>
    <row r="251" spans="1:25" x14ac:dyDescent="0.45">
      <c r="A251" s="75"/>
      <c r="B251" s="10">
        <v>175</v>
      </c>
      <c r="C251" s="10" t="s">
        <v>231</v>
      </c>
      <c r="D251" s="10" t="s">
        <v>161</v>
      </c>
      <c r="E251" s="10"/>
      <c r="F251" s="10"/>
      <c r="G251" s="12">
        <v>0</v>
      </c>
      <c r="H251" s="12">
        <v>0</v>
      </c>
      <c r="I251" s="2">
        <v>7401195</v>
      </c>
      <c r="J251" s="2">
        <v>7401195</v>
      </c>
      <c r="K251" s="9" t="s">
        <v>229</v>
      </c>
      <c r="L251" s="3" t="s">
        <v>177</v>
      </c>
      <c r="M251" s="12" t="s">
        <v>222</v>
      </c>
      <c r="N251" s="2" t="s">
        <v>222</v>
      </c>
      <c r="O251" s="2" t="s">
        <v>222</v>
      </c>
      <c r="P251" s="12">
        <v>0</v>
      </c>
      <c r="Q251" s="12">
        <v>0</v>
      </c>
      <c r="R251" s="12">
        <v>0</v>
      </c>
      <c r="S251" s="12">
        <v>0</v>
      </c>
      <c r="T251" s="12">
        <v>0</v>
      </c>
      <c r="U251" s="12">
        <v>0</v>
      </c>
      <c r="V251" s="25">
        <v>363730500</v>
      </c>
      <c r="W251" s="10" t="s">
        <v>250</v>
      </c>
      <c r="X251" s="10" t="s">
        <v>249</v>
      </c>
      <c r="Y251" s="10" t="s">
        <v>249</v>
      </c>
    </row>
    <row r="252" spans="1:25" x14ac:dyDescent="0.45">
      <c r="A252" s="75"/>
      <c r="B252" s="10">
        <v>176</v>
      </c>
      <c r="C252" s="10" t="s">
        <v>231</v>
      </c>
      <c r="D252" s="10" t="s">
        <v>47</v>
      </c>
      <c r="E252" s="10"/>
      <c r="F252" s="10"/>
      <c r="G252" s="12">
        <v>0</v>
      </c>
      <c r="H252" s="12">
        <v>0</v>
      </c>
      <c r="I252" s="2">
        <v>7142854</v>
      </c>
      <c r="J252" s="2">
        <v>7142854</v>
      </c>
      <c r="K252" s="9" t="s">
        <v>229</v>
      </c>
      <c r="L252" s="3" t="s">
        <v>172</v>
      </c>
      <c r="M252" s="12" t="s">
        <v>222</v>
      </c>
      <c r="N252" s="2" t="s">
        <v>222</v>
      </c>
      <c r="O252" s="2" t="s">
        <v>222</v>
      </c>
      <c r="P252" s="12">
        <v>0</v>
      </c>
      <c r="Q252" s="12">
        <v>0</v>
      </c>
      <c r="R252" s="12">
        <v>0</v>
      </c>
      <c r="S252" s="12">
        <v>0</v>
      </c>
      <c r="T252" s="12">
        <v>0</v>
      </c>
      <c r="U252" s="12">
        <v>0</v>
      </c>
      <c r="V252" s="25">
        <v>0</v>
      </c>
      <c r="W252" s="10" t="s">
        <v>250</v>
      </c>
      <c r="X252" s="10" t="s">
        <v>249</v>
      </c>
      <c r="Y252" s="10" t="s">
        <v>249</v>
      </c>
    </row>
    <row r="253" spans="1:25" x14ac:dyDescent="0.45">
      <c r="A253" s="75"/>
      <c r="B253" s="10">
        <v>177</v>
      </c>
      <c r="C253" s="10" t="s">
        <v>231</v>
      </c>
      <c r="D253" s="10" t="s">
        <v>48</v>
      </c>
      <c r="E253" s="10"/>
      <c r="F253" s="10"/>
      <c r="G253" s="12">
        <v>0</v>
      </c>
      <c r="H253" s="12">
        <v>0</v>
      </c>
      <c r="I253" s="2">
        <v>6580000</v>
      </c>
      <c r="J253" s="2">
        <v>6580000</v>
      </c>
      <c r="K253" s="9" t="s">
        <v>229</v>
      </c>
      <c r="L253" s="3" t="s">
        <v>169</v>
      </c>
      <c r="M253" s="12" t="s">
        <v>222</v>
      </c>
      <c r="N253" s="2" t="s">
        <v>222</v>
      </c>
      <c r="O253" s="2" t="s">
        <v>222</v>
      </c>
      <c r="P253" s="12">
        <v>0</v>
      </c>
      <c r="Q253" s="12">
        <v>0</v>
      </c>
      <c r="R253" s="12">
        <v>0</v>
      </c>
      <c r="S253" s="12">
        <v>0</v>
      </c>
      <c r="T253" s="12">
        <v>0</v>
      </c>
      <c r="U253" s="12">
        <v>0</v>
      </c>
      <c r="V253" s="25">
        <v>0</v>
      </c>
      <c r="W253" s="10" t="s">
        <v>250</v>
      </c>
      <c r="X253" s="10" t="s">
        <v>249</v>
      </c>
      <c r="Y253" s="10" t="s">
        <v>249</v>
      </c>
    </row>
    <row r="254" spans="1:25" x14ac:dyDescent="0.45">
      <c r="A254" s="75"/>
      <c r="B254" s="10">
        <v>178</v>
      </c>
      <c r="C254" s="10" t="s">
        <v>231</v>
      </c>
      <c r="D254" s="10" t="s">
        <v>483</v>
      </c>
      <c r="E254" s="10"/>
      <c r="F254" s="10"/>
      <c r="G254" s="12">
        <v>0</v>
      </c>
      <c r="H254" s="12">
        <v>0</v>
      </c>
      <c r="I254" s="2">
        <v>6589540</v>
      </c>
      <c r="J254" s="2">
        <v>6589540</v>
      </c>
      <c r="K254" s="9" t="s">
        <v>229</v>
      </c>
      <c r="L254" s="3" t="s">
        <v>257</v>
      </c>
      <c r="M254" s="12" t="s">
        <v>222</v>
      </c>
      <c r="N254" s="2" t="s">
        <v>222</v>
      </c>
      <c r="O254" s="2" t="s">
        <v>222</v>
      </c>
      <c r="P254" s="12">
        <v>0</v>
      </c>
      <c r="Q254" s="12">
        <v>0</v>
      </c>
      <c r="R254" s="12">
        <v>0</v>
      </c>
      <c r="S254" s="12">
        <v>0</v>
      </c>
      <c r="T254" s="12">
        <v>0</v>
      </c>
      <c r="U254" s="12">
        <v>0</v>
      </c>
      <c r="V254" s="25">
        <v>0</v>
      </c>
      <c r="W254" s="10" t="s">
        <v>250</v>
      </c>
      <c r="X254" s="10" t="s">
        <v>249</v>
      </c>
      <c r="Y254" s="10" t="s">
        <v>249</v>
      </c>
    </row>
    <row r="255" spans="1:25" x14ac:dyDescent="0.45">
      <c r="A255" s="75"/>
      <c r="B255" s="10">
        <v>179</v>
      </c>
      <c r="C255" s="10" t="s">
        <v>231</v>
      </c>
      <c r="D255" s="10" t="s">
        <v>49</v>
      </c>
      <c r="E255" s="10"/>
      <c r="F255" s="10"/>
      <c r="G255" s="12">
        <v>0</v>
      </c>
      <c r="H255" s="12">
        <v>0</v>
      </c>
      <c r="I255" s="2">
        <v>6000000</v>
      </c>
      <c r="J255" s="2">
        <v>6000000</v>
      </c>
      <c r="K255" s="9" t="s">
        <v>229</v>
      </c>
      <c r="L255" s="3" t="s">
        <v>175</v>
      </c>
      <c r="M255" s="12" t="s">
        <v>222</v>
      </c>
      <c r="N255" s="2" t="s">
        <v>222</v>
      </c>
      <c r="O255" s="2" t="s">
        <v>222</v>
      </c>
      <c r="P255" s="12">
        <v>0</v>
      </c>
      <c r="Q255" s="12">
        <v>0</v>
      </c>
      <c r="R255" s="12">
        <v>0</v>
      </c>
      <c r="S255" s="12">
        <v>6</v>
      </c>
      <c r="T255" s="12">
        <v>0</v>
      </c>
      <c r="U255" s="12">
        <v>0</v>
      </c>
      <c r="V255" s="25">
        <v>500000000000</v>
      </c>
      <c r="W255" s="10" t="s">
        <v>250</v>
      </c>
      <c r="X255" s="10" t="s">
        <v>249</v>
      </c>
      <c r="Y255" s="10" t="s">
        <v>252</v>
      </c>
    </row>
    <row r="256" spans="1:25" x14ac:dyDescent="0.45">
      <c r="A256" s="75"/>
      <c r="B256" s="56">
        <v>180</v>
      </c>
      <c r="C256" s="56" t="s">
        <v>231</v>
      </c>
      <c r="D256" s="56" t="s">
        <v>182</v>
      </c>
      <c r="E256" s="56"/>
      <c r="F256" s="56"/>
      <c r="G256" s="12">
        <v>0</v>
      </c>
      <c r="H256" s="12">
        <v>0</v>
      </c>
      <c r="I256" s="2">
        <v>4112500</v>
      </c>
      <c r="J256" s="2">
        <v>4112500</v>
      </c>
      <c r="K256" s="80" t="s">
        <v>229</v>
      </c>
      <c r="L256" s="3" t="s">
        <v>257</v>
      </c>
      <c r="M256" s="12" t="s">
        <v>222</v>
      </c>
      <c r="N256" s="2" t="s">
        <v>222</v>
      </c>
      <c r="O256" s="2" t="s">
        <v>222</v>
      </c>
      <c r="P256" s="12">
        <v>0</v>
      </c>
      <c r="Q256" s="12">
        <v>0</v>
      </c>
      <c r="R256" s="12">
        <v>0</v>
      </c>
      <c r="S256" s="12">
        <v>0</v>
      </c>
      <c r="T256" s="12">
        <v>0</v>
      </c>
      <c r="U256" s="12">
        <v>0</v>
      </c>
      <c r="V256" s="62">
        <v>0</v>
      </c>
      <c r="W256" s="56" t="s">
        <v>250</v>
      </c>
      <c r="X256" s="56" t="s">
        <v>249</v>
      </c>
      <c r="Y256" s="56" t="s">
        <v>249</v>
      </c>
    </row>
    <row r="257" spans="1:25" x14ac:dyDescent="0.45">
      <c r="A257" s="75"/>
      <c r="B257" s="58"/>
      <c r="C257" s="58"/>
      <c r="D257" s="58"/>
      <c r="E257" s="58"/>
      <c r="F257" s="58"/>
      <c r="G257" s="12">
        <v>0</v>
      </c>
      <c r="H257" s="12">
        <v>0</v>
      </c>
      <c r="I257" s="2">
        <v>969500</v>
      </c>
      <c r="J257" s="2">
        <v>969500</v>
      </c>
      <c r="K257" s="81"/>
      <c r="L257" s="3" t="s">
        <v>180</v>
      </c>
      <c r="M257" s="12" t="s">
        <v>222</v>
      </c>
      <c r="N257" s="2" t="s">
        <v>222</v>
      </c>
      <c r="O257" s="2" t="s">
        <v>222</v>
      </c>
      <c r="P257" s="12">
        <v>0</v>
      </c>
      <c r="Q257" s="12">
        <v>0</v>
      </c>
      <c r="R257" s="12">
        <v>0</v>
      </c>
      <c r="S257" s="12">
        <v>0</v>
      </c>
      <c r="T257" s="12">
        <v>0</v>
      </c>
      <c r="U257" s="12">
        <v>0</v>
      </c>
      <c r="V257" s="63"/>
      <c r="W257" s="58"/>
      <c r="X257" s="58"/>
      <c r="Y257" s="58"/>
    </row>
    <row r="258" spans="1:25" x14ac:dyDescent="0.45">
      <c r="A258" s="75"/>
      <c r="B258" s="58"/>
      <c r="C258" s="58"/>
      <c r="D258" s="58"/>
      <c r="E258" s="58"/>
      <c r="F258" s="58"/>
      <c r="G258" s="12">
        <v>0</v>
      </c>
      <c r="H258" s="12">
        <v>0</v>
      </c>
      <c r="I258" s="2">
        <v>484750</v>
      </c>
      <c r="J258" s="2">
        <v>484750</v>
      </c>
      <c r="K258" s="81"/>
      <c r="L258" s="3" t="s">
        <v>168</v>
      </c>
      <c r="M258" s="12" t="s">
        <v>222</v>
      </c>
      <c r="N258" s="2" t="s">
        <v>222</v>
      </c>
      <c r="O258" s="2" t="s">
        <v>222</v>
      </c>
      <c r="P258" s="12">
        <v>0</v>
      </c>
      <c r="Q258" s="12">
        <v>0</v>
      </c>
      <c r="R258" s="12">
        <v>0</v>
      </c>
      <c r="S258" s="12">
        <v>0</v>
      </c>
      <c r="T258" s="12">
        <v>0</v>
      </c>
      <c r="U258" s="12">
        <v>0</v>
      </c>
      <c r="V258" s="63"/>
      <c r="W258" s="58">
        <v>0</v>
      </c>
      <c r="X258" s="58">
        <v>0</v>
      </c>
      <c r="Y258" s="58">
        <v>0</v>
      </c>
    </row>
    <row r="259" spans="1:25" x14ac:dyDescent="0.45">
      <c r="A259" s="75"/>
      <c r="B259" s="58"/>
      <c r="C259" s="58"/>
      <c r="D259" s="58"/>
      <c r="E259" s="58"/>
      <c r="F259" s="58"/>
      <c r="G259" s="12">
        <v>0</v>
      </c>
      <c r="H259" s="12">
        <v>0</v>
      </c>
      <c r="I259" s="2">
        <v>290850</v>
      </c>
      <c r="J259" s="2">
        <v>290850</v>
      </c>
      <c r="K259" s="81"/>
      <c r="L259" s="3" t="s">
        <v>169</v>
      </c>
      <c r="M259" s="12" t="s">
        <v>222</v>
      </c>
      <c r="N259" s="2" t="s">
        <v>222</v>
      </c>
      <c r="O259" s="2" t="s">
        <v>222</v>
      </c>
      <c r="P259" s="12">
        <v>0</v>
      </c>
      <c r="Q259" s="12">
        <v>0</v>
      </c>
      <c r="R259" s="12">
        <v>0</v>
      </c>
      <c r="S259" s="12">
        <v>0</v>
      </c>
      <c r="T259" s="12">
        <v>0</v>
      </c>
      <c r="U259" s="12">
        <v>0</v>
      </c>
      <c r="V259" s="63"/>
      <c r="W259" s="58">
        <v>0</v>
      </c>
      <c r="X259" s="58">
        <v>0</v>
      </c>
      <c r="Y259" s="58">
        <v>0</v>
      </c>
    </row>
    <row r="260" spans="1:25" x14ac:dyDescent="0.45">
      <c r="A260" s="75"/>
      <c r="B260" s="57"/>
      <c r="C260" s="57"/>
      <c r="D260" s="57"/>
      <c r="E260" s="57"/>
      <c r="F260" s="57"/>
      <c r="G260" s="12">
        <v>0</v>
      </c>
      <c r="H260" s="12">
        <v>0</v>
      </c>
      <c r="I260" s="2">
        <v>232680</v>
      </c>
      <c r="J260" s="2">
        <v>232680</v>
      </c>
      <c r="K260" s="82"/>
      <c r="L260" s="3" t="s">
        <v>170</v>
      </c>
      <c r="M260" s="12" t="s">
        <v>222</v>
      </c>
      <c r="N260" s="2" t="s">
        <v>222</v>
      </c>
      <c r="O260" s="2" t="s">
        <v>222</v>
      </c>
      <c r="P260" s="12">
        <v>0</v>
      </c>
      <c r="Q260" s="12">
        <v>0</v>
      </c>
      <c r="R260" s="12">
        <v>0</v>
      </c>
      <c r="S260" s="12">
        <v>0</v>
      </c>
      <c r="T260" s="12">
        <v>0</v>
      </c>
      <c r="U260" s="12">
        <v>0</v>
      </c>
      <c r="V260" s="64"/>
      <c r="W260" s="57">
        <v>0</v>
      </c>
      <c r="X260" s="57">
        <v>0</v>
      </c>
      <c r="Y260" s="57">
        <v>0</v>
      </c>
    </row>
    <row r="261" spans="1:25" x14ac:dyDescent="0.45">
      <c r="A261" s="75"/>
      <c r="B261" s="10">
        <v>181</v>
      </c>
      <c r="C261" s="10" t="s">
        <v>231</v>
      </c>
      <c r="D261" s="10" t="s">
        <v>162</v>
      </c>
      <c r="E261" s="10"/>
      <c r="F261" s="10"/>
      <c r="G261" s="12">
        <v>0</v>
      </c>
      <c r="H261" s="12">
        <v>0</v>
      </c>
      <c r="I261" s="2">
        <v>999000</v>
      </c>
      <c r="J261" s="2">
        <v>999000</v>
      </c>
      <c r="K261" s="9" t="s">
        <v>229</v>
      </c>
      <c r="L261" s="3" t="s">
        <v>172</v>
      </c>
      <c r="M261" s="12" t="s">
        <v>222</v>
      </c>
      <c r="N261" s="2" t="s">
        <v>222</v>
      </c>
      <c r="O261" s="2" t="s">
        <v>222</v>
      </c>
      <c r="P261" s="12">
        <v>0</v>
      </c>
      <c r="Q261" s="12">
        <v>0</v>
      </c>
      <c r="R261" s="12">
        <v>0</v>
      </c>
      <c r="S261" s="12">
        <v>0</v>
      </c>
      <c r="T261" s="12">
        <v>0</v>
      </c>
      <c r="U261" s="12">
        <v>0</v>
      </c>
      <c r="V261" s="25">
        <v>0</v>
      </c>
      <c r="W261" s="10" t="s">
        <v>250</v>
      </c>
      <c r="X261" s="10" t="s">
        <v>249</v>
      </c>
      <c r="Y261" s="10" t="s">
        <v>249</v>
      </c>
    </row>
    <row r="262" spans="1:25" x14ac:dyDescent="0.45">
      <c r="A262" s="75"/>
      <c r="B262" s="10">
        <v>182</v>
      </c>
      <c r="C262" s="10" t="s">
        <v>231</v>
      </c>
      <c r="D262" s="10" t="s">
        <v>488</v>
      </c>
      <c r="E262" s="10"/>
      <c r="F262" s="10"/>
      <c r="G262" s="12">
        <v>0</v>
      </c>
      <c r="H262" s="12">
        <v>0</v>
      </c>
      <c r="I262" s="2">
        <v>617889</v>
      </c>
      <c r="J262" s="2">
        <v>617889</v>
      </c>
      <c r="K262" s="9" t="s">
        <v>229</v>
      </c>
      <c r="L262" s="3" t="s">
        <v>257</v>
      </c>
      <c r="M262" s="12" t="s">
        <v>222</v>
      </c>
      <c r="N262" s="2" t="s">
        <v>222</v>
      </c>
      <c r="O262" s="2" t="s">
        <v>222</v>
      </c>
      <c r="P262" s="12">
        <v>0</v>
      </c>
      <c r="Q262" s="12">
        <v>0</v>
      </c>
      <c r="R262" s="12">
        <v>0</v>
      </c>
      <c r="S262" s="12">
        <v>0</v>
      </c>
      <c r="T262" s="12">
        <v>0</v>
      </c>
      <c r="U262" s="12">
        <v>0</v>
      </c>
      <c r="V262" s="25">
        <v>0</v>
      </c>
      <c r="W262" s="10" t="s">
        <v>250</v>
      </c>
      <c r="X262" s="10" t="s">
        <v>249</v>
      </c>
      <c r="Y262" s="10" t="s">
        <v>249</v>
      </c>
    </row>
    <row r="263" spans="1:25" x14ac:dyDescent="0.45">
      <c r="A263" s="75"/>
      <c r="B263" s="10">
        <v>183</v>
      </c>
      <c r="C263" s="10" t="s">
        <v>231</v>
      </c>
      <c r="D263" s="10" t="s">
        <v>163</v>
      </c>
      <c r="E263" s="10"/>
      <c r="F263" s="10"/>
      <c r="G263" s="12">
        <v>0</v>
      </c>
      <c r="H263" s="12">
        <v>0</v>
      </c>
      <c r="I263" s="2">
        <v>250000</v>
      </c>
      <c r="J263" s="2">
        <v>250000</v>
      </c>
      <c r="K263" s="9" t="s">
        <v>229</v>
      </c>
      <c r="L263" s="3" t="s">
        <v>167</v>
      </c>
      <c r="M263" s="12" t="s">
        <v>222</v>
      </c>
      <c r="N263" s="2" t="s">
        <v>222</v>
      </c>
      <c r="O263" s="2" t="s">
        <v>222</v>
      </c>
      <c r="P263" s="12">
        <v>0</v>
      </c>
      <c r="Q263" s="12">
        <v>0</v>
      </c>
      <c r="R263" s="12">
        <v>0</v>
      </c>
      <c r="S263" s="12">
        <v>0</v>
      </c>
      <c r="T263" s="12">
        <v>0</v>
      </c>
      <c r="U263" s="12">
        <v>0</v>
      </c>
      <c r="V263" s="25">
        <v>0</v>
      </c>
      <c r="W263" s="10" t="s">
        <v>250</v>
      </c>
      <c r="X263" s="10" t="s">
        <v>249</v>
      </c>
      <c r="Y263" s="10" t="s">
        <v>249</v>
      </c>
    </row>
    <row r="264" spans="1:25" x14ac:dyDescent="0.45">
      <c r="A264" s="75"/>
      <c r="B264" s="10">
        <v>184</v>
      </c>
      <c r="C264" s="10" t="s">
        <v>231</v>
      </c>
      <c r="D264" s="10" t="s">
        <v>164</v>
      </c>
      <c r="E264" s="10"/>
      <c r="F264" s="10"/>
      <c r="G264" s="12">
        <v>0</v>
      </c>
      <c r="H264" s="12">
        <v>0</v>
      </c>
      <c r="I264" s="2">
        <v>99000</v>
      </c>
      <c r="J264" s="2">
        <v>99000</v>
      </c>
      <c r="K264" s="9" t="s">
        <v>229</v>
      </c>
      <c r="L264" s="3" t="s">
        <v>168</v>
      </c>
      <c r="M264" s="12" t="s">
        <v>222</v>
      </c>
      <c r="N264" s="2" t="s">
        <v>222</v>
      </c>
      <c r="O264" s="2" t="s">
        <v>222</v>
      </c>
      <c r="P264" s="12">
        <v>0</v>
      </c>
      <c r="Q264" s="12">
        <v>0</v>
      </c>
      <c r="R264" s="12">
        <v>0</v>
      </c>
      <c r="S264" s="12">
        <v>0</v>
      </c>
      <c r="T264" s="12">
        <v>0</v>
      </c>
      <c r="U264" s="12">
        <v>0</v>
      </c>
      <c r="V264" s="25">
        <v>0</v>
      </c>
      <c r="W264" s="10" t="s">
        <v>250</v>
      </c>
      <c r="X264" s="10" t="s">
        <v>249</v>
      </c>
      <c r="Y264" s="10" t="s">
        <v>249</v>
      </c>
    </row>
    <row r="265" spans="1:25" x14ac:dyDescent="0.45">
      <c r="A265" s="75"/>
      <c r="B265" s="10">
        <v>185</v>
      </c>
      <c r="C265" s="10" t="s">
        <v>231</v>
      </c>
      <c r="D265" s="10" t="s">
        <v>50</v>
      </c>
      <c r="E265" s="10"/>
      <c r="F265" s="10"/>
      <c r="G265" s="12">
        <v>0</v>
      </c>
      <c r="H265" s="12">
        <v>0</v>
      </c>
      <c r="I265" s="2">
        <v>20000</v>
      </c>
      <c r="J265" s="2">
        <v>20000</v>
      </c>
      <c r="K265" s="9" t="s">
        <v>229</v>
      </c>
      <c r="L265" s="3" t="s">
        <v>168</v>
      </c>
      <c r="M265" s="12" t="s">
        <v>222</v>
      </c>
      <c r="N265" s="2" t="s">
        <v>222</v>
      </c>
      <c r="O265" s="2" t="s">
        <v>222</v>
      </c>
      <c r="P265" s="12">
        <v>0</v>
      </c>
      <c r="Q265" s="12">
        <v>0</v>
      </c>
      <c r="R265" s="12">
        <v>0</v>
      </c>
      <c r="S265" s="12">
        <v>0</v>
      </c>
      <c r="T265" s="12">
        <v>0</v>
      </c>
      <c r="U265" s="12">
        <v>0</v>
      </c>
      <c r="V265" s="25">
        <v>0</v>
      </c>
      <c r="W265" s="10" t="s">
        <v>250</v>
      </c>
      <c r="X265" s="10" t="s">
        <v>249</v>
      </c>
      <c r="Y265" s="10" t="s">
        <v>249</v>
      </c>
    </row>
    <row r="266" spans="1:25" x14ac:dyDescent="0.45">
      <c r="A266" s="75"/>
      <c r="B266" s="10">
        <v>186</v>
      </c>
      <c r="C266" s="10" t="s">
        <v>231</v>
      </c>
      <c r="D266" s="8" t="s">
        <v>166</v>
      </c>
      <c r="E266" s="8"/>
      <c r="F266" s="8"/>
      <c r="G266" s="15">
        <v>0</v>
      </c>
      <c r="H266" s="15">
        <v>0</v>
      </c>
      <c r="I266" s="16">
        <v>10000</v>
      </c>
      <c r="J266" s="16">
        <v>10000</v>
      </c>
      <c r="K266" s="9" t="s">
        <v>229</v>
      </c>
      <c r="L266" s="14" t="s">
        <v>173</v>
      </c>
      <c r="M266" s="15" t="s">
        <v>222</v>
      </c>
      <c r="N266" s="16" t="s">
        <v>222</v>
      </c>
      <c r="O266" s="16" t="s">
        <v>222</v>
      </c>
      <c r="P266" s="15">
        <v>0</v>
      </c>
      <c r="Q266" s="15">
        <v>0</v>
      </c>
      <c r="R266" s="15">
        <v>0</v>
      </c>
      <c r="S266" s="15">
        <v>0</v>
      </c>
      <c r="T266" s="15">
        <v>0</v>
      </c>
      <c r="U266" s="15">
        <v>0</v>
      </c>
      <c r="V266" s="26">
        <v>4600000000</v>
      </c>
      <c r="W266" s="8" t="s">
        <v>250</v>
      </c>
      <c r="X266" s="8" t="s">
        <v>249</v>
      </c>
      <c r="Y266" s="8" t="s">
        <v>249</v>
      </c>
    </row>
    <row r="267" spans="1:25" ht="18" customHeight="1" x14ac:dyDescent="0.45">
      <c r="A267" s="76"/>
      <c r="B267" s="77" t="s">
        <v>227</v>
      </c>
      <c r="C267" s="78"/>
      <c r="D267" s="78"/>
      <c r="E267" s="78"/>
      <c r="F267" s="79"/>
      <c r="G267" s="18">
        <v>0</v>
      </c>
      <c r="H267" s="18">
        <v>0</v>
      </c>
      <c r="I267" s="18">
        <f>SUM(I11:I266)</f>
        <v>3274590406663</v>
      </c>
      <c r="J267" s="18">
        <f>SUM(J11:J266)</f>
        <v>3274590406663</v>
      </c>
      <c r="K267" s="17" t="s">
        <v>222</v>
      </c>
      <c r="L267" s="17" t="s">
        <v>222</v>
      </c>
      <c r="M267" s="17" t="s">
        <v>222</v>
      </c>
      <c r="N267" s="17"/>
      <c r="O267" s="17" t="s">
        <v>222</v>
      </c>
      <c r="P267" s="17" t="s">
        <v>222</v>
      </c>
      <c r="Q267" s="17" t="s">
        <v>222</v>
      </c>
      <c r="R267" s="17" t="s">
        <v>222</v>
      </c>
      <c r="S267" s="18">
        <f>SUM(S11:S266)</f>
        <v>2269059.329425999</v>
      </c>
      <c r="T267" s="17" t="s">
        <v>222</v>
      </c>
      <c r="U267" s="17" t="s">
        <v>222</v>
      </c>
      <c r="V267" s="30">
        <v>3139057486574</v>
      </c>
      <c r="W267" s="29" t="s">
        <v>222</v>
      </c>
      <c r="X267" s="29" t="s">
        <v>222</v>
      </c>
      <c r="Y267" s="29" t="s">
        <v>222</v>
      </c>
    </row>
    <row r="268" spans="1:25" customFormat="1" ht="19.5" customHeight="1" x14ac:dyDescent="0.25">
      <c r="A268" s="67" t="s">
        <v>228</v>
      </c>
      <c r="B268" s="68"/>
      <c r="C268" s="68"/>
      <c r="D268" s="68"/>
      <c r="E268" s="68"/>
      <c r="F268" s="69"/>
      <c r="G268" s="19">
        <v>0</v>
      </c>
      <c r="H268" s="19">
        <v>0</v>
      </c>
      <c r="I268" s="19">
        <f>I267+I10</f>
        <v>3341960206717</v>
      </c>
      <c r="J268" s="19">
        <f>J267+J10</f>
        <v>3341960206717</v>
      </c>
      <c r="K268" s="4" t="s">
        <v>222</v>
      </c>
      <c r="L268" s="4" t="s">
        <v>222</v>
      </c>
      <c r="M268" s="4" t="s">
        <v>222</v>
      </c>
      <c r="N268" s="4"/>
      <c r="O268" s="4" t="s">
        <v>222</v>
      </c>
      <c r="P268" s="4" t="s">
        <v>222</v>
      </c>
      <c r="Q268" s="4" t="s">
        <v>222</v>
      </c>
      <c r="R268" s="4" t="s">
        <v>222</v>
      </c>
      <c r="S268" s="4"/>
      <c r="T268" s="4" t="s">
        <v>222</v>
      </c>
      <c r="U268" s="4" t="s">
        <v>222</v>
      </c>
      <c r="V268" s="4"/>
    </row>
  </sheetData>
  <autoFilter ref="A2:Y268" xr:uid="{824AD89F-9DFF-4508-9206-97D31C63771A}"/>
  <mergeCells count="394">
    <mergeCell ref="B94:B95"/>
    <mergeCell ref="C94:C95"/>
    <mergeCell ref="D94:D95"/>
    <mergeCell ref="D146:D147"/>
    <mergeCell ref="B127:B129"/>
    <mergeCell ref="C127:C129"/>
    <mergeCell ref="D127:D129"/>
    <mergeCell ref="B116:B118"/>
    <mergeCell ref="C116:C118"/>
    <mergeCell ref="D116:D118"/>
    <mergeCell ref="B100:B101"/>
    <mergeCell ref="C100:C101"/>
    <mergeCell ref="D100:D101"/>
    <mergeCell ref="C51:C52"/>
    <mergeCell ref="D51:D52"/>
    <mergeCell ref="B34:B37"/>
    <mergeCell ref="C34:C37"/>
    <mergeCell ref="D34:D37"/>
    <mergeCell ref="B38:B41"/>
    <mergeCell ref="C38:C41"/>
    <mergeCell ref="D38:D41"/>
    <mergeCell ref="B51:B52"/>
    <mergeCell ref="B44:B45"/>
    <mergeCell ref="C44:C45"/>
    <mergeCell ref="D44:D45"/>
    <mergeCell ref="B47:B48"/>
    <mergeCell ref="C47:C48"/>
    <mergeCell ref="D47:D48"/>
    <mergeCell ref="B18:B28"/>
    <mergeCell ref="C18:C28"/>
    <mergeCell ref="D18:D28"/>
    <mergeCell ref="B110:B112"/>
    <mergeCell ref="C110:C112"/>
    <mergeCell ref="D110:D112"/>
    <mergeCell ref="B113:B115"/>
    <mergeCell ref="C113:C115"/>
    <mergeCell ref="D113:D115"/>
    <mergeCell ref="B106:B107"/>
    <mergeCell ref="C106:C107"/>
    <mergeCell ref="D106:D107"/>
    <mergeCell ref="B108:B109"/>
    <mergeCell ref="C108:C109"/>
    <mergeCell ref="D108:D109"/>
    <mergeCell ref="B102:B103"/>
    <mergeCell ref="C102:C103"/>
    <mergeCell ref="D102:D103"/>
    <mergeCell ref="B104:B105"/>
    <mergeCell ref="C104:C105"/>
    <mergeCell ref="D104:D105"/>
    <mergeCell ref="B98:B99"/>
    <mergeCell ref="C98:C99"/>
    <mergeCell ref="D98:D99"/>
    <mergeCell ref="B56:B59"/>
    <mergeCell ref="C56:C59"/>
    <mergeCell ref="D56:D59"/>
    <mergeCell ref="A268:F268"/>
    <mergeCell ref="K127:K129"/>
    <mergeCell ref="K142:K143"/>
    <mergeCell ref="B267:F267"/>
    <mergeCell ref="B66:B67"/>
    <mergeCell ref="C66:C67"/>
    <mergeCell ref="C88:C89"/>
    <mergeCell ref="D78:D79"/>
    <mergeCell ref="D80:D81"/>
    <mergeCell ref="D82:D83"/>
    <mergeCell ref="D84:D85"/>
    <mergeCell ref="D86:D87"/>
    <mergeCell ref="B76:B77"/>
    <mergeCell ref="C76:C77"/>
    <mergeCell ref="D66:D67"/>
    <mergeCell ref="D76:D77"/>
    <mergeCell ref="B96:B97"/>
    <mergeCell ref="C96:C97"/>
    <mergeCell ref="D96:D97"/>
    <mergeCell ref="B90:B91"/>
    <mergeCell ref="C90:C91"/>
    <mergeCell ref="B88:B89"/>
    <mergeCell ref="K146:K147"/>
    <mergeCell ref="K174:K176"/>
    <mergeCell ref="K256:K260"/>
    <mergeCell ref="C256:C260"/>
    <mergeCell ref="D88:D89"/>
    <mergeCell ref="B61:B64"/>
    <mergeCell ref="C61:C64"/>
    <mergeCell ref="D61:D64"/>
    <mergeCell ref="D90:D91"/>
    <mergeCell ref="B92:B93"/>
    <mergeCell ref="C92:C93"/>
    <mergeCell ref="D92:D93"/>
    <mergeCell ref="B174:B176"/>
    <mergeCell ref="C174:C176"/>
    <mergeCell ref="D174:D176"/>
    <mergeCell ref="B69:B74"/>
    <mergeCell ref="C69:C74"/>
    <mergeCell ref="D69:D74"/>
    <mergeCell ref="B142:B143"/>
    <mergeCell ref="C142:C143"/>
    <mergeCell ref="D142:D143"/>
    <mergeCell ref="B146:B147"/>
    <mergeCell ref="C146:C147"/>
    <mergeCell ref="C78:C79"/>
    <mergeCell ref="B80:B81"/>
    <mergeCell ref="C80:C81"/>
    <mergeCell ref="B82:B83"/>
    <mergeCell ref="C82:C83"/>
    <mergeCell ref="B84:B85"/>
    <mergeCell ref="C84:C85"/>
    <mergeCell ref="B86:B87"/>
    <mergeCell ref="C86:C87"/>
    <mergeCell ref="A4:A10"/>
    <mergeCell ref="L2:L3"/>
    <mergeCell ref="M2:M3"/>
    <mergeCell ref="N2:O2"/>
    <mergeCell ref="P2:P3"/>
    <mergeCell ref="B11:B12"/>
    <mergeCell ref="C11:C12"/>
    <mergeCell ref="D11:D12"/>
    <mergeCell ref="K11:K12"/>
    <mergeCell ref="A11:A267"/>
    <mergeCell ref="B10:F10"/>
    <mergeCell ref="B30:B32"/>
    <mergeCell ref="C30:C32"/>
    <mergeCell ref="D30:D32"/>
    <mergeCell ref="B14:B17"/>
    <mergeCell ref="C14:C17"/>
    <mergeCell ref="D14:D17"/>
    <mergeCell ref="K30:K32"/>
    <mergeCell ref="D256:D260"/>
    <mergeCell ref="K44:K45"/>
    <mergeCell ref="K47:K48"/>
    <mergeCell ref="K51:K52"/>
    <mergeCell ref="B256:B260"/>
    <mergeCell ref="B78:B79"/>
    <mergeCell ref="D1:R1"/>
    <mergeCell ref="S1:U1"/>
    <mergeCell ref="A2:A3"/>
    <mergeCell ref="B2:B3"/>
    <mergeCell ref="D2:D3"/>
    <mergeCell ref="E2:E3"/>
    <mergeCell ref="F2:F3"/>
    <mergeCell ref="G2:J2"/>
    <mergeCell ref="K2:K3"/>
    <mergeCell ref="S2:S3"/>
    <mergeCell ref="T2:T3"/>
    <mergeCell ref="U2:U3"/>
    <mergeCell ref="Q2:Q3"/>
    <mergeCell ref="R2:R3"/>
    <mergeCell ref="V2:V3"/>
    <mergeCell ref="V11:V12"/>
    <mergeCell ref="V14:V17"/>
    <mergeCell ref="V30:V32"/>
    <mergeCell ref="V34:V37"/>
    <mergeCell ref="V38:V41"/>
    <mergeCell ref="V44:V45"/>
    <mergeCell ref="V47:V48"/>
    <mergeCell ref="V18:V28"/>
    <mergeCell ref="V51:V52"/>
    <mergeCell ref="V56:V59"/>
    <mergeCell ref="V61:V64"/>
    <mergeCell ref="V66:V67"/>
    <mergeCell ref="V69:V74"/>
    <mergeCell ref="V76:V77"/>
    <mergeCell ref="V78:V79"/>
    <mergeCell ref="V80:V81"/>
    <mergeCell ref="V82:V83"/>
    <mergeCell ref="V84:V85"/>
    <mergeCell ref="V86:V87"/>
    <mergeCell ref="V88:V89"/>
    <mergeCell ref="V90:V91"/>
    <mergeCell ref="V92:V93"/>
    <mergeCell ref="V94:V95"/>
    <mergeCell ref="V96:V97"/>
    <mergeCell ref="V127:V129"/>
    <mergeCell ref="V142:V143"/>
    <mergeCell ref="V146:V147"/>
    <mergeCell ref="V174:V176"/>
    <mergeCell ref="V256:V260"/>
    <mergeCell ref="V98:V99"/>
    <mergeCell ref="V100:V101"/>
    <mergeCell ref="V102:V103"/>
    <mergeCell ref="V104:V105"/>
    <mergeCell ref="V106:V107"/>
    <mergeCell ref="V108:V109"/>
    <mergeCell ref="V110:V112"/>
    <mergeCell ref="V113:V115"/>
    <mergeCell ref="V116:V118"/>
    <mergeCell ref="W2:W3"/>
    <mergeCell ref="X2:X3"/>
    <mergeCell ref="Y2:Y3"/>
    <mergeCell ref="X30:X32"/>
    <mergeCell ref="Y30:Y32"/>
    <mergeCell ref="W34:W37"/>
    <mergeCell ref="X34:X37"/>
    <mergeCell ref="Y34:Y37"/>
    <mergeCell ref="W38:W41"/>
    <mergeCell ref="X38:X41"/>
    <mergeCell ref="Y38:Y41"/>
    <mergeCell ref="Y44:Y45"/>
    <mergeCell ref="W47:W48"/>
    <mergeCell ref="X47:X48"/>
    <mergeCell ref="Y47:Y48"/>
    <mergeCell ref="W11:W12"/>
    <mergeCell ref="X11:X12"/>
    <mergeCell ref="Y11:Y12"/>
    <mergeCell ref="W14:W17"/>
    <mergeCell ref="X14:X17"/>
    <mergeCell ref="Y14:Y17"/>
    <mergeCell ref="W30:W32"/>
    <mergeCell ref="W44:W45"/>
    <mergeCell ref="X44:X45"/>
    <mergeCell ref="W18:W28"/>
    <mergeCell ref="X18:X28"/>
    <mergeCell ref="Y18:Y28"/>
    <mergeCell ref="W51:W52"/>
    <mergeCell ref="X51:X52"/>
    <mergeCell ref="Y51:Y52"/>
    <mergeCell ref="W56:W59"/>
    <mergeCell ref="X56:X59"/>
    <mergeCell ref="Y56:Y59"/>
    <mergeCell ref="W61:W64"/>
    <mergeCell ref="X61:X64"/>
    <mergeCell ref="Y61:Y64"/>
    <mergeCell ref="W66:W67"/>
    <mergeCell ref="X66:X67"/>
    <mergeCell ref="Y66:Y67"/>
    <mergeCell ref="W69:W74"/>
    <mergeCell ref="X69:X74"/>
    <mergeCell ref="Y69:Y74"/>
    <mergeCell ref="W76:W77"/>
    <mergeCell ref="X76:X77"/>
    <mergeCell ref="Y76:Y77"/>
    <mergeCell ref="W78:W79"/>
    <mergeCell ref="X78:X79"/>
    <mergeCell ref="Y78:Y79"/>
    <mergeCell ref="W80:W81"/>
    <mergeCell ref="X80:X81"/>
    <mergeCell ref="Y80:Y81"/>
    <mergeCell ref="W82:W83"/>
    <mergeCell ref="X82:X83"/>
    <mergeCell ref="Y82:Y83"/>
    <mergeCell ref="W84:W85"/>
    <mergeCell ref="X84:X85"/>
    <mergeCell ref="Y84:Y85"/>
    <mergeCell ref="W86:W87"/>
    <mergeCell ref="X86:X87"/>
    <mergeCell ref="Y86:Y87"/>
    <mergeCell ref="W88:W89"/>
    <mergeCell ref="X88:X89"/>
    <mergeCell ref="Y88:Y89"/>
    <mergeCell ref="W90:W91"/>
    <mergeCell ref="X90:X91"/>
    <mergeCell ref="Y90:Y91"/>
    <mergeCell ref="W92:W93"/>
    <mergeCell ref="X92:X93"/>
    <mergeCell ref="Y92:Y93"/>
    <mergeCell ref="W94:W95"/>
    <mergeCell ref="X94:X95"/>
    <mergeCell ref="Y94:Y95"/>
    <mergeCell ref="W96:W97"/>
    <mergeCell ref="X96:X97"/>
    <mergeCell ref="Y96:Y97"/>
    <mergeCell ref="W98:W99"/>
    <mergeCell ref="X98:X99"/>
    <mergeCell ref="Y98:Y99"/>
    <mergeCell ref="W100:W101"/>
    <mergeCell ref="X100:X101"/>
    <mergeCell ref="Y100:Y101"/>
    <mergeCell ref="Y110:Y112"/>
    <mergeCell ref="W113:W115"/>
    <mergeCell ref="X113:X115"/>
    <mergeCell ref="Y113:Y115"/>
    <mergeCell ref="W102:W103"/>
    <mergeCell ref="X102:X103"/>
    <mergeCell ref="Y102:Y103"/>
    <mergeCell ref="W104:W105"/>
    <mergeCell ref="X104:X105"/>
    <mergeCell ref="Y104:Y105"/>
    <mergeCell ref="W106:W107"/>
    <mergeCell ref="X106:X107"/>
    <mergeCell ref="Y106:Y107"/>
    <mergeCell ref="V1:Y1"/>
    <mergeCell ref="W146:W147"/>
    <mergeCell ref="X146:X147"/>
    <mergeCell ref="Y146:Y147"/>
    <mergeCell ref="W174:W176"/>
    <mergeCell ref="X174:X176"/>
    <mergeCell ref="Y174:Y176"/>
    <mergeCell ref="W256:W260"/>
    <mergeCell ref="X256:X260"/>
    <mergeCell ref="Y256:Y260"/>
    <mergeCell ref="W116:W118"/>
    <mergeCell ref="X116:X118"/>
    <mergeCell ref="Y116:Y118"/>
    <mergeCell ref="W127:W129"/>
    <mergeCell ref="X127:X129"/>
    <mergeCell ref="Y127:Y129"/>
    <mergeCell ref="W142:W143"/>
    <mergeCell ref="X142:X143"/>
    <mergeCell ref="Y142:Y143"/>
    <mergeCell ref="W108:W109"/>
    <mergeCell ref="X108:X109"/>
    <mergeCell ref="Y108:Y109"/>
    <mergeCell ref="W110:W112"/>
    <mergeCell ref="X110:X112"/>
    <mergeCell ref="C4:C5"/>
    <mergeCell ref="D4:D5"/>
    <mergeCell ref="E4:E5"/>
    <mergeCell ref="X4:X5"/>
    <mergeCell ref="Y4:Y5"/>
    <mergeCell ref="C7:C8"/>
    <mergeCell ref="D7:D8"/>
    <mergeCell ref="E7:E8"/>
    <mergeCell ref="X7:X8"/>
    <mergeCell ref="Y7:Y8"/>
    <mergeCell ref="F4:F5"/>
    <mergeCell ref="F7:F8"/>
    <mergeCell ref="E11:E12"/>
    <mergeCell ref="F11:F12"/>
    <mergeCell ref="E14:E17"/>
    <mergeCell ref="F14:F17"/>
    <mergeCell ref="E18:E28"/>
    <mergeCell ref="F18:F28"/>
    <mergeCell ref="E30:E32"/>
    <mergeCell ref="F30:F32"/>
    <mergeCell ref="E34:E37"/>
    <mergeCell ref="F34:F37"/>
    <mergeCell ref="E38:E41"/>
    <mergeCell ref="F38:F41"/>
    <mergeCell ref="E44:E45"/>
    <mergeCell ref="F44:F45"/>
    <mergeCell ref="E47:E48"/>
    <mergeCell ref="F47:F48"/>
    <mergeCell ref="E51:E52"/>
    <mergeCell ref="F51:F52"/>
    <mergeCell ref="E56:E59"/>
    <mergeCell ref="F56:F59"/>
    <mergeCell ref="E61:E64"/>
    <mergeCell ref="F61:F64"/>
    <mergeCell ref="E66:E67"/>
    <mergeCell ref="F66:F67"/>
    <mergeCell ref="E69:E74"/>
    <mergeCell ref="F69:F74"/>
    <mergeCell ref="E76:E77"/>
    <mergeCell ref="F76:F77"/>
    <mergeCell ref="E78:E79"/>
    <mergeCell ref="F78:F79"/>
    <mergeCell ref="E80:E81"/>
    <mergeCell ref="F80:F81"/>
    <mergeCell ref="E82:E83"/>
    <mergeCell ref="F82:F83"/>
    <mergeCell ref="E84:E85"/>
    <mergeCell ref="F84:F85"/>
    <mergeCell ref="E86:E87"/>
    <mergeCell ref="F86:F87"/>
    <mergeCell ref="E88:E89"/>
    <mergeCell ref="F88:F89"/>
    <mergeCell ref="E106:E107"/>
    <mergeCell ref="F106:F107"/>
    <mergeCell ref="E108:E109"/>
    <mergeCell ref="F108:F109"/>
    <mergeCell ref="E90:E91"/>
    <mergeCell ref="F90:F91"/>
    <mergeCell ref="E92:E93"/>
    <mergeCell ref="F92:F93"/>
    <mergeCell ref="E94:E95"/>
    <mergeCell ref="F94:F95"/>
    <mergeCell ref="E96:E97"/>
    <mergeCell ref="F96:F97"/>
    <mergeCell ref="E98:E99"/>
    <mergeCell ref="F98:F99"/>
    <mergeCell ref="E146:E147"/>
    <mergeCell ref="F146:F147"/>
    <mergeCell ref="E174:E176"/>
    <mergeCell ref="F174:F176"/>
    <mergeCell ref="E256:E260"/>
    <mergeCell ref="F256:F260"/>
    <mergeCell ref="B4:B5"/>
    <mergeCell ref="B7:B8"/>
    <mergeCell ref="E110:E112"/>
    <mergeCell ref="F110:F112"/>
    <mergeCell ref="E113:E115"/>
    <mergeCell ref="F113:F115"/>
    <mergeCell ref="E116:E118"/>
    <mergeCell ref="F116:F118"/>
    <mergeCell ref="E127:E129"/>
    <mergeCell ref="F127:F129"/>
    <mergeCell ref="E142:E143"/>
    <mergeCell ref="F142:F143"/>
    <mergeCell ref="E100:E101"/>
    <mergeCell ref="F100:F101"/>
    <mergeCell ref="E102:E103"/>
    <mergeCell ref="F102:F103"/>
    <mergeCell ref="E104:E105"/>
    <mergeCell ref="F104:F105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DB2BBC-5694-4151-8BCC-B5F04F9A7240}">
  <dimension ref="A1:X189"/>
  <sheetViews>
    <sheetView rightToLeft="1" workbookViewId="0">
      <selection activeCell="D2" sqref="D2:D189"/>
    </sheetView>
  </sheetViews>
  <sheetFormatPr defaultRowHeight="18" x14ac:dyDescent="0.25"/>
  <cols>
    <col min="1" max="1" width="6.375" style="42" customWidth="1"/>
    <col min="2" max="2" width="18" style="42" customWidth="1"/>
    <col min="3" max="4" width="11" style="42" customWidth="1"/>
    <col min="5" max="5" width="18.75" style="52" customWidth="1"/>
    <col min="6" max="6" width="18.375" style="52" customWidth="1"/>
    <col min="7" max="7" width="15.25" style="52" customWidth="1"/>
    <col min="8" max="8" width="11.25" style="52" customWidth="1"/>
    <col min="9" max="9" width="16.75" style="52" customWidth="1"/>
    <col min="10" max="10" width="18.625" style="52" customWidth="1"/>
    <col min="11" max="11" width="16" style="52" customWidth="1"/>
    <col min="12" max="12" width="17.875" style="52" customWidth="1"/>
    <col min="13" max="15" width="20" style="52" customWidth="1"/>
    <col min="16" max="16" width="18.125" style="52" customWidth="1"/>
    <col min="17" max="17" width="18.5" style="52" customWidth="1"/>
    <col min="18" max="18" width="27.75" style="52" customWidth="1"/>
    <col min="19" max="19" width="10.375" style="52" customWidth="1"/>
    <col min="20" max="20" width="6.875" style="52" customWidth="1"/>
    <col min="21" max="21" width="7.875" style="52" customWidth="1"/>
    <col min="22" max="23" width="16" style="52" customWidth="1"/>
    <col min="24" max="24" width="51.125" style="53" customWidth="1"/>
    <col min="25" max="25" width="15.625" style="42" bestFit="1" customWidth="1"/>
    <col min="26" max="16384" width="9" style="42"/>
  </cols>
  <sheetData>
    <row r="1" spans="1:24" s="37" customFormat="1" ht="97.5" x14ac:dyDescent="0.25">
      <c r="A1" s="33" t="s">
        <v>260</v>
      </c>
      <c r="B1" s="33" t="s">
        <v>261</v>
      </c>
      <c r="C1" s="33" t="s">
        <v>262</v>
      </c>
      <c r="D1" s="33"/>
      <c r="E1" s="34" t="s">
        <v>263</v>
      </c>
      <c r="F1" s="34" t="s">
        <v>264</v>
      </c>
      <c r="G1" s="34" t="s">
        <v>265</v>
      </c>
      <c r="H1" s="34" t="s">
        <v>266</v>
      </c>
      <c r="I1" s="34" t="s">
        <v>267</v>
      </c>
      <c r="J1" s="34" t="s">
        <v>268</v>
      </c>
      <c r="K1" s="34" t="s">
        <v>269</v>
      </c>
      <c r="L1" s="34" t="s">
        <v>180</v>
      </c>
      <c r="M1" s="34" t="s">
        <v>234</v>
      </c>
      <c r="N1" s="34" t="s">
        <v>257</v>
      </c>
      <c r="O1" s="34" t="s">
        <v>259</v>
      </c>
      <c r="P1" s="35" t="s">
        <v>270</v>
      </c>
      <c r="Q1" s="35" t="s">
        <v>271</v>
      </c>
      <c r="R1" s="35" t="s">
        <v>272</v>
      </c>
      <c r="S1" s="35" t="s">
        <v>245</v>
      </c>
      <c r="T1" s="35" t="s">
        <v>246</v>
      </c>
      <c r="U1" s="35" t="s">
        <v>247</v>
      </c>
      <c r="V1" s="35" t="s">
        <v>273</v>
      </c>
      <c r="W1" s="36" t="s">
        <v>274</v>
      </c>
      <c r="X1" s="33" t="s">
        <v>272</v>
      </c>
    </row>
    <row r="2" spans="1:24" ht="54" x14ac:dyDescent="0.25">
      <c r="A2" s="43" t="s">
        <v>276</v>
      </c>
      <c r="B2" s="54" t="s">
        <v>277</v>
      </c>
      <c r="C2" s="39" t="s">
        <v>278</v>
      </c>
      <c r="D2" s="39" t="e">
        <f>VLOOKUP(B2,#REF!,1,0)</f>
        <v>#REF!</v>
      </c>
      <c r="E2" s="2">
        <v>0</v>
      </c>
      <c r="F2" s="2">
        <v>57381771100</v>
      </c>
      <c r="G2" s="2">
        <v>0</v>
      </c>
      <c r="H2" s="2">
        <v>0</v>
      </c>
      <c r="I2" s="2">
        <v>0</v>
      </c>
      <c r="J2" s="40">
        <v>57381771100</v>
      </c>
      <c r="K2" s="2">
        <v>0</v>
      </c>
      <c r="L2" s="2">
        <v>0</v>
      </c>
      <c r="M2" s="2">
        <v>0</v>
      </c>
      <c r="N2" s="2">
        <v>5622575000</v>
      </c>
      <c r="O2" s="2">
        <v>51759196100</v>
      </c>
      <c r="P2" s="2">
        <v>0</v>
      </c>
      <c r="Q2" s="2">
        <v>57381771100</v>
      </c>
      <c r="R2" s="41" t="s">
        <v>279</v>
      </c>
      <c r="S2" s="2" t="s">
        <v>251</v>
      </c>
      <c r="T2" s="2" t="s">
        <v>249</v>
      </c>
      <c r="U2" s="2" t="s">
        <v>249</v>
      </c>
      <c r="V2" s="2">
        <v>0</v>
      </c>
      <c r="W2" s="2" t="s">
        <v>275</v>
      </c>
      <c r="X2" s="41" t="s">
        <v>279</v>
      </c>
    </row>
    <row r="3" spans="1:24" x14ac:dyDescent="0.25">
      <c r="A3" s="38" t="s">
        <v>280</v>
      </c>
      <c r="B3" s="38" t="s">
        <v>165</v>
      </c>
      <c r="C3" s="39" t="s">
        <v>278</v>
      </c>
      <c r="D3" s="39" t="e">
        <f>VLOOKUP(B3,#REF!,1,0)</f>
        <v>#REF!</v>
      </c>
      <c r="E3" s="2">
        <v>0</v>
      </c>
      <c r="F3" s="2">
        <v>15145070795</v>
      </c>
      <c r="G3" s="2">
        <v>0</v>
      </c>
      <c r="H3" s="2">
        <v>0</v>
      </c>
      <c r="I3" s="2">
        <v>0</v>
      </c>
      <c r="J3" s="40">
        <v>15145070795</v>
      </c>
      <c r="K3" s="2">
        <v>15145070795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15145070795</v>
      </c>
      <c r="R3" s="2" t="s">
        <v>183</v>
      </c>
      <c r="S3" s="2" t="s">
        <v>250</v>
      </c>
      <c r="T3" s="2" t="s">
        <v>249</v>
      </c>
      <c r="U3" s="2" t="s">
        <v>249</v>
      </c>
      <c r="V3" s="2">
        <v>0</v>
      </c>
      <c r="W3" s="2" t="s">
        <v>281</v>
      </c>
      <c r="X3" s="41" t="s">
        <v>183</v>
      </c>
    </row>
    <row r="4" spans="1:24" x14ac:dyDescent="0.25">
      <c r="A4" s="38">
        <v>10466</v>
      </c>
      <c r="B4" s="38" t="s">
        <v>192</v>
      </c>
      <c r="C4" s="39" t="s">
        <v>278</v>
      </c>
      <c r="D4" s="39" t="e">
        <f>VLOOKUP(B4,#REF!,1,0)</f>
        <v>#REF!</v>
      </c>
      <c r="E4" s="2">
        <v>0</v>
      </c>
      <c r="F4" s="2">
        <v>5031910425</v>
      </c>
      <c r="G4" s="2">
        <v>0</v>
      </c>
      <c r="H4" s="2">
        <v>0</v>
      </c>
      <c r="I4" s="2">
        <v>0</v>
      </c>
      <c r="J4" s="40">
        <v>5031910425</v>
      </c>
      <c r="K4" s="2">
        <v>5031910425</v>
      </c>
      <c r="L4" s="2">
        <v>0</v>
      </c>
      <c r="M4" s="2">
        <v>0</v>
      </c>
      <c r="N4" s="2">
        <v>0</v>
      </c>
      <c r="O4" s="2">
        <v>0</v>
      </c>
      <c r="P4" s="44">
        <v>-5031910425</v>
      </c>
      <c r="Q4" s="2">
        <v>0</v>
      </c>
      <c r="R4" s="2" t="s">
        <v>193</v>
      </c>
      <c r="S4" s="2" t="s">
        <v>251</v>
      </c>
      <c r="T4" s="2" t="s">
        <v>249</v>
      </c>
      <c r="U4" s="2" t="s">
        <v>249</v>
      </c>
      <c r="V4" s="2">
        <v>0</v>
      </c>
      <c r="W4" s="2" t="s">
        <v>282</v>
      </c>
      <c r="X4" s="41" t="s">
        <v>193</v>
      </c>
    </row>
    <row r="5" spans="1:24" x14ac:dyDescent="0.25">
      <c r="A5" s="38" t="s">
        <v>283</v>
      </c>
      <c r="B5" s="38" t="s">
        <v>181</v>
      </c>
      <c r="C5" s="39" t="s">
        <v>278</v>
      </c>
      <c r="D5" s="39" t="e">
        <f>VLOOKUP(B5,#REF!,1,0)</f>
        <v>#REF!</v>
      </c>
      <c r="E5" s="2">
        <v>0</v>
      </c>
      <c r="F5" s="2">
        <v>0</v>
      </c>
      <c r="G5" s="2">
        <v>0</v>
      </c>
      <c r="H5" s="2">
        <v>0</v>
      </c>
      <c r="I5" s="2">
        <v>3165000000</v>
      </c>
      <c r="J5" s="40">
        <v>3165000000</v>
      </c>
      <c r="K5" s="2">
        <v>3165000000</v>
      </c>
      <c r="L5" s="2">
        <v>0</v>
      </c>
      <c r="M5" s="2">
        <v>0</v>
      </c>
      <c r="N5" s="2">
        <v>0</v>
      </c>
      <c r="O5" s="2">
        <v>0</v>
      </c>
      <c r="P5" s="44">
        <v>-3165000000</v>
      </c>
      <c r="Q5" s="2">
        <v>0</v>
      </c>
      <c r="R5" s="2" t="s">
        <v>191</v>
      </c>
      <c r="S5" s="2" t="s">
        <v>250</v>
      </c>
      <c r="T5" s="2" t="s">
        <v>249</v>
      </c>
      <c r="U5" s="2" t="s">
        <v>249</v>
      </c>
      <c r="V5" s="2">
        <v>0</v>
      </c>
      <c r="W5" s="2" t="s">
        <v>284</v>
      </c>
      <c r="X5" s="41" t="s">
        <v>191</v>
      </c>
    </row>
    <row r="6" spans="1:24" x14ac:dyDescent="0.25">
      <c r="A6" s="38">
        <v>10526</v>
      </c>
      <c r="B6" s="54" t="s">
        <v>286</v>
      </c>
      <c r="C6" s="39" t="s">
        <v>278</v>
      </c>
      <c r="D6" s="39" t="e">
        <f>VLOOKUP(B6,#REF!,1,0)</f>
        <v>#REF!</v>
      </c>
      <c r="E6" s="2">
        <v>0</v>
      </c>
      <c r="F6" s="2">
        <v>400002000</v>
      </c>
      <c r="G6" s="2">
        <v>0</v>
      </c>
      <c r="H6" s="2">
        <v>0</v>
      </c>
      <c r="I6" s="2">
        <v>0</v>
      </c>
      <c r="J6" s="40">
        <v>400002000</v>
      </c>
      <c r="K6" s="2">
        <v>0</v>
      </c>
      <c r="L6" s="2">
        <v>0</v>
      </c>
      <c r="M6" s="2">
        <v>0</v>
      </c>
      <c r="N6" s="2">
        <v>400001000</v>
      </c>
      <c r="O6" s="2">
        <v>1000</v>
      </c>
      <c r="P6" s="2">
        <v>0</v>
      </c>
      <c r="Q6" s="2">
        <v>400002000</v>
      </c>
      <c r="R6" s="2" t="s">
        <v>285</v>
      </c>
      <c r="S6" s="2" t="s">
        <v>248</v>
      </c>
      <c r="T6" s="2" t="s">
        <v>249</v>
      </c>
      <c r="U6" s="2" t="s">
        <v>249</v>
      </c>
      <c r="V6" s="2">
        <v>0</v>
      </c>
      <c r="W6" s="2" t="s">
        <v>275</v>
      </c>
      <c r="X6" s="41" t="s">
        <v>285</v>
      </c>
    </row>
    <row r="7" spans="1:24" x14ac:dyDescent="0.25">
      <c r="A7" s="38" t="s">
        <v>287</v>
      </c>
      <c r="B7" s="38" t="s">
        <v>182</v>
      </c>
      <c r="C7" s="39" t="s">
        <v>278</v>
      </c>
      <c r="D7" s="39" t="e">
        <f>VLOOKUP(B7,#REF!,1,0)</f>
        <v>#REF!</v>
      </c>
      <c r="E7" s="2">
        <v>0</v>
      </c>
      <c r="F7" s="2">
        <v>0</v>
      </c>
      <c r="G7" s="2">
        <v>0</v>
      </c>
      <c r="H7" s="2">
        <v>0</v>
      </c>
      <c r="I7" s="2">
        <v>6090280</v>
      </c>
      <c r="J7" s="40">
        <v>6090280</v>
      </c>
      <c r="K7" s="2">
        <v>1008280</v>
      </c>
      <c r="L7" s="2">
        <v>969500</v>
      </c>
      <c r="M7" s="2">
        <v>0</v>
      </c>
      <c r="N7" s="2">
        <v>4112500</v>
      </c>
      <c r="O7" s="2">
        <v>0</v>
      </c>
      <c r="P7" s="2">
        <v>0</v>
      </c>
      <c r="Q7" s="2">
        <v>6090280</v>
      </c>
      <c r="R7" s="2" t="s">
        <v>285</v>
      </c>
      <c r="S7" s="2" t="s">
        <v>250</v>
      </c>
      <c r="T7" s="2" t="s">
        <v>249</v>
      </c>
      <c r="U7" s="2" t="s">
        <v>249</v>
      </c>
      <c r="V7" s="2">
        <v>0</v>
      </c>
      <c r="W7" s="2" t="s">
        <v>275</v>
      </c>
      <c r="X7" s="41" t="s">
        <v>285</v>
      </c>
    </row>
    <row r="8" spans="1:24" x14ac:dyDescent="0.25">
      <c r="A8" s="38" t="s">
        <v>288</v>
      </c>
      <c r="B8" s="38" t="s">
        <v>166</v>
      </c>
      <c r="C8" s="39" t="s">
        <v>278</v>
      </c>
      <c r="D8" s="39" t="e">
        <f>VLOOKUP(B8,#REF!,1,0)</f>
        <v>#REF!</v>
      </c>
      <c r="E8" s="2">
        <v>0</v>
      </c>
      <c r="F8" s="2">
        <v>10000</v>
      </c>
      <c r="G8" s="2">
        <v>0</v>
      </c>
      <c r="H8" s="2">
        <v>0</v>
      </c>
      <c r="I8" s="2">
        <v>0</v>
      </c>
      <c r="J8" s="40">
        <v>10000</v>
      </c>
      <c r="K8" s="2">
        <v>10000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10000</v>
      </c>
      <c r="R8" s="2" t="s">
        <v>285</v>
      </c>
      <c r="S8" s="2" t="s">
        <v>250</v>
      </c>
      <c r="T8" s="2" t="s">
        <v>249</v>
      </c>
      <c r="U8" s="2" t="s">
        <v>249</v>
      </c>
      <c r="V8" s="2">
        <v>0</v>
      </c>
      <c r="W8" s="2" t="s">
        <v>289</v>
      </c>
      <c r="X8" s="41" t="s">
        <v>285</v>
      </c>
    </row>
    <row r="9" spans="1:24" x14ac:dyDescent="0.25">
      <c r="A9" s="38" t="s">
        <v>291</v>
      </c>
      <c r="B9" s="38" t="s">
        <v>237</v>
      </c>
      <c r="C9" s="39" t="s">
        <v>290</v>
      </c>
      <c r="D9" s="39" t="e">
        <f>VLOOKUP(B9,#REF!,1,0)</f>
        <v>#REF!</v>
      </c>
      <c r="E9" s="2">
        <v>3783370444710</v>
      </c>
      <c r="F9" s="2">
        <v>0</v>
      </c>
      <c r="G9" s="2">
        <v>0</v>
      </c>
      <c r="H9" s="2">
        <v>0</v>
      </c>
      <c r="I9" s="45">
        <v>0</v>
      </c>
      <c r="J9" s="40">
        <v>3783370444710</v>
      </c>
      <c r="K9" s="2">
        <v>14181152935</v>
      </c>
      <c r="L9" s="2">
        <v>14758852889</v>
      </c>
      <c r="M9" s="2">
        <v>0</v>
      </c>
      <c r="N9" s="2">
        <v>0</v>
      </c>
      <c r="O9" s="2">
        <v>3754430438886</v>
      </c>
      <c r="P9" s="2">
        <v>0</v>
      </c>
      <c r="Q9" s="2">
        <v>3783370444710</v>
      </c>
      <c r="R9" s="46" t="s">
        <v>292</v>
      </c>
      <c r="S9" s="2" t="s">
        <v>248</v>
      </c>
      <c r="T9" s="2" t="s">
        <v>249</v>
      </c>
      <c r="U9" s="2" t="s">
        <v>249</v>
      </c>
      <c r="V9" s="2">
        <v>0</v>
      </c>
      <c r="W9" s="2" t="s">
        <v>275</v>
      </c>
      <c r="X9" s="48" t="s">
        <v>292</v>
      </c>
    </row>
    <row r="10" spans="1:24" x14ac:dyDescent="0.25">
      <c r="A10" s="38" t="s">
        <v>293</v>
      </c>
      <c r="B10" s="38" t="s">
        <v>0</v>
      </c>
      <c r="C10" s="39" t="s">
        <v>290</v>
      </c>
      <c r="D10" s="39" t="e">
        <f>VLOOKUP(B10,#REF!,1,0)</f>
        <v>#REF!</v>
      </c>
      <c r="E10" s="2">
        <v>0</v>
      </c>
      <c r="F10" s="2">
        <v>434213219485</v>
      </c>
      <c r="G10" s="2">
        <v>0</v>
      </c>
      <c r="H10" s="2">
        <v>0</v>
      </c>
      <c r="I10" s="45">
        <v>0</v>
      </c>
      <c r="J10" s="40">
        <v>434213219485</v>
      </c>
      <c r="K10" s="2">
        <v>434213219485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434213219485</v>
      </c>
      <c r="R10" s="46" t="s">
        <v>184</v>
      </c>
      <c r="S10" s="2" t="s">
        <v>250</v>
      </c>
      <c r="T10" s="2" t="s">
        <v>249</v>
      </c>
      <c r="U10" s="2" t="s">
        <v>249</v>
      </c>
      <c r="V10" s="2">
        <v>0</v>
      </c>
      <c r="W10" s="2" t="s">
        <v>294</v>
      </c>
      <c r="X10" s="2" t="s">
        <v>184</v>
      </c>
    </row>
    <row r="11" spans="1:24" x14ac:dyDescent="0.25">
      <c r="A11" s="38" t="s">
        <v>295</v>
      </c>
      <c r="B11" s="38" t="s">
        <v>1</v>
      </c>
      <c r="C11" s="39" t="s">
        <v>290</v>
      </c>
      <c r="D11" s="39" t="e">
        <f>VLOOKUP(B11,#REF!,1,0)</f>
        <v>#REF!</v>
      </c>
      <c r="E11" s="2">
        <v>0</v>
      </c>
      <c r="F11" s="2">
        <v>425506848445</v>
      </c>
      <c r="G11" s="2">
        <v>0</v>
      </c>
      <c r="H11" s="2">
        <v>0</v>
      </c>
      <c r="I11" s="45">
        <v>0</v>
      </c>
      <c r="J11" s="40">
        <v>425506848445</v>
      </c>
      <c r="K11" s="2">
        <v>414851694474</v>
      </c>
      <c r="L11" s="2">
        <v>0</v>
      </c>
      <c r="M11" s="2">
        <v>1417127017</v>
      </c>
      <c r="N11" s="2">
        <v>9238026954</v>
      </c>
      <c r="O11" s="2">
        <v>0</v>
      </c>
      <c r="P11" s="44">
        <v>-414851694474</v>
      </c>
      <c r="Q11" s="2">
        <v>10655153971</v>
      </c>
      <c r="R11" s="46" t="s">
        <v>184</v>
      </c>
      <c r="S11" s="2" t="s">
        <v>253</v>
      </c>
      <c r="T11" s="2" t="s">
        <v>249</v>
      </c>
      <c r="U11" s="2" t="s">
        <v>249</v>
      </c>
      <c r="V11" s="2">
        <v>0</v>
      </c>
      <c r="W11" s="2" t="s">
        <v>296</v>
      </c>
      <c r="X11" s="2" t="s">
        <v>184</v>
      </c>
    </row>
    <row r="12" spans="1:24" x14ac:dyDescent="0.25">
      <c r="A12" s="38" t="s">
        <v>297</v>
      </c>
      <c r="B12" s="38" t="s">
        <v>10</v>
      </c>
      <c r="C12" s="39" t="s">
        <v>290</v>
      </c>
      <c r="D12" s="39" t="e">
        <f>VLOOKUP(B12,#REF!,1,0)</f>
        <v>#REF!</v>
      </c>
      <c r="E12" s="2">
        <v>321248287878</v>
      </c>
      <c r="F12" s="2">
        <v>956750000</v>
      </c>
      <c r="G12" s="2">
        <v>0</v>
      </c>
      <c r="H12" s="2">
        <v>0</v>
      </c>
      <c r="I12" s="45">
        <v>0</v>
      </c>
      <c r="J12" s="40">
        <v>322205037878</v>
      </c>
      <c r="K12" s="2">
        <v>322205037878</v>
      </c>
      <c r="L12" s="2">
        <v>0</v>
      </c>
      <c r="M12" s="2">
        <v>0</v>
      </c>
      <c r="N12" s="2">
        <v>0</v>
      </c>
      <c r="O12" s="2">
        <v>0</v>
      </c>
      <c r="P12" s="44">
        <v>-322205037878</v>
      </c>
      <c r="Q12" s="2">
        <v>0</v>
      </c>
      <c r="R12" s="46" t="s">
        <v>185</v>
      </c>
      <c r="S12" s="2" t="s">
        <v>250</v>
      </c>
      <c r="T12" s="2" t="s">
        <v>249</v>
      </c>
      <c r="U12" s="2" t="s">
        <v>252</v>
      </c>
      <c r="V12" s="2" t="s">
        <v>298</v>
      </c>
      <c r="W12" s="2" t="s">
        <v>299</v>
      </c>
      <c r="X12" s="2" t="s">
        <v>185</v>
      </c>
    </row>
    <row r="13" spans="1:24" x14ac:dyDescent="0.25">
      <c r="A13" s="38" t="s">
        <v>300</v>
      </c>
      <c r="B13" s="38" t="s">
        <v>3</v>
      </c>
      <c r="C13" s="39" t="s">
        <v>290</v>
      </c>
      <c r="D13" s="39" t="e">
        <f>VLOOKUP(B13,#REF!,1,0)</f>
        <v>#REF!</v>
      </c>
      <c r="E13" s="2">
        <v>211201027059</v>
      </c>
      <c r="F13" s="2">
        <v>38000173788</v>
      </c>
      <c r="G13" s="2">
        <v>0</v>
      </c>
      <c r="H13" s="2">
        <v>0</v>
      </c>
      <c r="I13" s="45">
        <v>0</v>
      </c>
      <c r="J13" s="40">
        <v>249201200847</v>
      </c>
      <c r="K13" s="2">
        <v>245086200847</v>
      </c>
      <c r="L13" s="2">
        <v>0</v>
      </c>
      <c r="M13" s="2">
        <v>3415000000</v>
      </c>
      <c r="N13" s="2">
        <v>700000000</v>
      </c>
      <c r="O13" s="2">
        <v>0</v>
      </c>
      <c r="P13" s="44">
        <v>-245086200847</v>
      </c>
      <c r="Q13" s="2">
        <v>4115000000</v>
      </c>
      <c r="R13" s="46" t="s">
        <v>185</v>
      </c>
      <c r="S13" s="2" t="s">
        <v>250</v>
      </c>
      <c r="T13" s="2" t="s">
        <v>249</v>
      </c>
      <c r="U13" s="2" t="s">
        <v>252</v>
      </c>
      <c r="V13" s="2" t="s">
        <v>298</v>
      </c>
      <c r="W13" s="2" t="s">
        <v>299</v>
      </c>
      <c r="X13" s="2" t="s">
        <v>185</v>
      </c>
    </row>
    <row r="14" spans="1:24" x14ac:dyDescent="0.25">
      <c r="A14" s="38" t="s">
        <v>301</v>
      </c>
      <c r="B14" s="38" t="s">
        <v>27</v>
      </c>
      <c r="C14" s="39" t="s">
        <v>290</v>
      </c>
      <c r="D14" s="39" t="e">
        <f>VLOOKUP(B14,#REF!,1,0)</f>
        <v>#REF!</v>
      </c>
      <c r="E14" s="2">
        <v>223365740158</v>
      </c>
      <c r="F14" s="2">
        <v>70000000</v>
      </c>
      <c r="G14" s="2">
        <v>0</v>
      </c>
      <c r="H14" s="2">
        <v>0</v>
      </c>
      <c r="I14" s="45">
        <v>0</v>
      </c>
      <c r="J14" s="40">
        <v>223435740158</v>
      </c>
      <c r="K14" s="2">
        <v>223435740158</v>
      </c>
      <c r="L14" s="2">
        <v>0</v>
      </c>
      <c r="M14" s="2">
        <v>0</v>
      </c>
      <c r="N14" s="2">
        <v>0</v>
      </c>
      <c r="O14" s="2">
        <v>0</v>
      </c>
      <c r="P14" s="44">
        <v>-223435740158</v>
      </c>
      <c r="Q14" s="2">
        <v>0</v>
      </c>
      <c r="R14" s="46" t="s">
        <v>185</v>
      </c>
      <c r="S14" s="2" t="s">
        <v>250</v>
      </c>
      <c r="T14" s="2" t="s">
        <v>249</v>
      </c>
      <c r="U14" s="2" t="s">
        <v>252</v>
      </c>
      <c r="V14" s="2" t="s">
        <v>298</v>
      </c>
      <c r="W14" s="2" t="s">
        <v>299</v>
      </c>
      <c r="X14" s="2" t="s">
        <v>185</v>
      </c>
    </row>
    <row r="15" spans="1:24" x14ac:dyDescent="0.45">
      <c r="A15" s="47" t="s">
        <v>302</v>
      </c>
      <c r="B15" s="47" t="s">
        <v>243</v>
      </c>
      <c r="C15" s="39" t="s">
        <v>290</v>
      </c>
      <c r="D15" s="39" t="e">
        <f>VLOOKUP(B15,#REF!,1,0)</f>
        <v>#REF!</v>
      </c>
      <c r="E15" s="2">
        <v>145911889715</v>
      </c>
      <c r="F15" s="2">
        <v>0</v>
      </c>
      <c r="G15" s="2">
        <v>0</v>
      </c>
      <c r="H15" s="2">
        <v>0</v>
      </c>
      <c r="I15" s="45">
        <v>0</v>
      </c>
      <c r="J15" s="40">
        <v>145911889715</v>
      </c>
      <c r="K15" s="2">
        <v>0</v>
      </c>
      <c r="L15" s="2">
        <v>111858754630</v>
      </c>
      <c r="M15" s="2">
        <v>0</v>
      </c>
      <c r="N15" s="2">
        <v>0</v>
      </c>
      <c r="O15" s="2">
        <v>34053135085</v>
      </c>
      <c r="P15" s="2">
        <v>0</v>
      </c>
      <c r="Q15" s="2">
        <v>145911889715</v>
      </c>
      <c r="R15" s="46" t="s">
        <v>292</v>
      </c>
      <c r="S15" s="2" t="s">
        <v>253</v>
      </c>
      <c r="T15" s="2" t="s">
        <v>252</v>
      </c>
      <c r="U15" s="2" t="s">
        <v>249</v>
      </c>
      <c r="V15" s="2">
        <v>0</v>
      </c>
      <c r="W15" s="2" t="s">
        <v>275</v>
      </c>
      <c r="X15" s="48" t="s">
        <v>292</v>
      </c>
    </row>
    <row r="16" spans="1:24" x14ac:dyDescent="0.25">
      <c r="A16" s="38" t="s">
        <v>303</v>
      </c>
      <c r="B16" s="38" t="s">
        <v>241</v>
      </c>
      <c r="C16" s="39" t="s">
        <v>290</v>
      </c>
      <c r="D16" s="39" t="e">
        <f>VLOOKUP(B16,#REF!,1,0)</f>
        <v>#REF!</v>
      </c>
      <c r="E16" s="2">
        <v>0</v>
      </c>
      <c r="F16" s="2">
        <v>176636693491</v>
      </c>
      <c r="G16" s="2">
        <v>0</v>
      </c>
      <c r="H16" s="2">
        <v>0</v>
      </c>
      <c r="I16" s="45">
        <v>0</v>
      </c>
      <c r="J16" s="40">
        <v>176636693491</v>
      </c>
      <c r="K16" s="2">
        <v>0</v>
      </c>
      <c r="L16" s="2">
        <v>0</v>
      </c>
      <c r="M16" s="2">
        <v>176636693491</v>
      </c>
      <c r="N16" s="2">
        <v>0</v>
      </c>
      <c r="O16" s="2">
        <v>0</v>
      </c>
      <c r="P16" s="2">
        <v>0</v>
      </c>
      <c r="Q16" s="2">
        <v>176636693491</v>
      </c>
      <c r="R16" s="46" t="s">
        <v>242</v>
      </c>
      <c r="S16" s="2" t="s">
        <v>250</v>
      </c>
      <c r="T16" s="2" t="s">
        <v>252</v>
      </c>
      <c r="U16" s="2" t="s">
        <v>249</v>
      </c>
      <c r="V16" s="2">
        <v>0</v>
      </c>
      <c r="W16" s="2" t="s">
        <v>275</v>
      </c>
      <c r="X16" s="2" t="s">
        <v>242</v>
      </c>
    </row>
    <row r="17" spans="1:24" x14ac:dyDescent="0.25">
      <c r="A17" s="38" t="s">
        <v>304</v>
      </c>
      <c r="B17" s="38" t="s">
        <v>9</v>
      </c>
      <c r="C17" s="39" t="s">
        <v>290</v>
      </c>
      <c r="D17" s="39" t="e">
        <f>VLOOKUP(B17,#REF!,1,0)</f>
        <v>#REF!</v>
      </c>
      <c r="E17" s="2">
        <v>152460648287</v>
      </c>
      <c r="F17" s="2">
        <v>1096351637</v>
      </c>
      <c r="G17" s="2">
        <v>0</v>
      </c>
      <c r="H17" s="2">
        <v>0</v>
      </c>
      <c r="I17" s="45">
        <v>0</v>
      </c>
      <c r="J17" s="40">
        <v>153556999924</v>
      </c>
      <c r="K17" s="2">
        <v>153556999924</v>
      </c>
      <c r="L17" s="2">
        <v>0</v>
      </c>
      <c r="M17" s="2">
        <v>0</v>
      </c>
      <c r="N17" s="2">
        <v>0</v>
      </c>
      <c r="O17" s="2">
        <v>0</v>
      </c>
      <c r="P17" s="44">
        <v>-153556999924</v>
      </c>
      <c r="Q17" s="2">
        <v>0</v>
      </c>
      <c r="R17" s="46" t="s">
        <v>185</v>
      </c>
      <c r="S17" s="2" t="s">
        <v>250</v>
      </c>
      <c r="T17" s="2" t="s">
        <v>249</v>
      </c>
      <c r="U17" s="2" t="s">
        <v>252</v>
      </c>
      <c r="V17" s="2" t="s">
        <v>298</v>
      </c>
      <c r="W17" s="2" t="s">
        <v>299</v>
      </c>
      <c r="X17" s="2" t="s">
        <v>185</v>
      </c>
    </row>
    <row r="18" spans="1:24" x14ac:dyDescent="0.25">
      <c r="A18" s="38" t="s">
        <v>305</v>
      </c>
      <c r="B18" s="38" t="s">
        <v>2</v>
      </c>
      <c r="C18" s="39" t="s">
        <v>290</v>
      </c>
      <c r="D18" s="39" t="e">
        <f>VLOOKUP(B18,#REF!,1,0)</f>
        <v>#REF!</v>
      </c>
      <c r="E18" s="2">
        <v>1557150000</v>
      </c>
      <c r="F18" s="2">
        <v>127422453551</v>
      </c>
      <c r="G18" s="2">
        <v>0</v>
      </c>
      <c r="H18" s="2">
        <v>0</v>
      </c>
      <c r="I18" s="45">
        <v>0</v>
      </c>
      <c r="J18" s="40">
        <v>128979603551</v>
      </c>
      <c r="K18" s="2">
        <v>128979603551</v>
      </c>
      <c r="L18" s="2">
        <v>0</v>
      </c>
      <c r="M18" s="2">
        <v>0</v>
      </c>
      <c r="N18" s="2">
        <v>0</v>
      </c>
      <c r="O18" s="2">
        <v>0</v>
      </c>
      <c r="P18" s="44">
        <v>-127422453551</v>
      </c>
      <c r="Q18" s="2">
        <v>1557150000</v>
      </c>
      <c r="R18" s="46" t="s">
        <v>194</v>
      </c>
      <c r="S18" s="2" t="s">
        <v>250</v>
      </c>
      <c r="T18" s="2" t="s">
        <v>249</v>
      </c>
      <c r="U18" s="2" t="s">
        <v>249</v>
      </c>
      <c r="V18" s="2">
        <v>0</v>
      </c>
      <c r="W18" s="2" t="s">
        <v>306</v>
      </c>
      <c r="X18" s="2" t="s">
        <v>306</v>
      </c>
    </row>
    <row r="19" spans="1:24" x14ac:dyDescent="0.25">
      <c r="A19" s="38" t="s">
        <v>307</v>
      </c>
      <c r="B19" s="38" t="s">
        <v>51</v>
      </c>
      <c r="C19" s="39" t="s">
        <v>290</v>
      </c>
      <c r="D19" s="39" t="e">
        <f>VLOOKUP(B19,#REF!,1,0)</f>
        <v>#REF!</v>
      </c>
      <c r="E19" s="2">
        <v>122876161555</v>
      </c>
      <c r="F19" s="2">
        <v>0</v>
      </c>
      <c r="G19" s="2">
        <v>0</v>
      </c>
      <c r="H19" s="2">
        <v>0</v>
      </c>
      <c r="I19" s="45">
        <v>0</v>
      </c>
      <c r="J19" s="40">
        <v>122876161555</v>
      </c>
      <c r="K19" s="2">
        <v>122876161555</v>
      </c>
      <c r="L19" s="2">
        <v>0</v>
      </c>
      <c r="M19" s="2">
        <v>0</v>
      </c>
      <c r="N19" s="2">
        <v>0</v>
      </c>
      <c r="O19" s="2">
        <v>0</v>
      </c>
      <c r="P19" s="44">
        <v>-122876161555</v>
      </c>
      <c r="Q19" s="2">
        <v>0</v>
      </c>
      <c r="R19" s="46" t="s">
        <v>185</v>
      </c>
      <c r="S19" s="2" t="s">
        <v>250</v>
      </c>
      <c r="T19" s="2" t="s">
        <v>249</v>
      </c>
      <c r="U19" s="2" t="s">
        <v>252</v>
      </c>
      <c r="V19" s="2" t="s">
        <v>298</v>
      </c>
      <c r="W19" s="2" t="s">
        <v>299</v>
      </c>
      <c r="X19" s="2" t="s">
        <v>185</v>
      </c>
    </row>
    <row r="20" spans="1:24" x14ac:dyDescent="0.25">
      <c r="A20" s="38" t="s">
        <v>308</v>
      </c>
      <c r="B20" s="38" t="s">
        <v>52</v>
      </c>
      <c r="C20" s="39" t="s">
        <v>290</v>
      </c>
      <c r="D20" s="39" t="e">
        <f>VLOOKUP(B20,#REF!,1,0)</f>
        <v>#REF!</v>
      </c>
      <c r="E20" s="2">
        <v>119094413357</v>
      </c>
      <c r="F20" s="2">
        <v>0</v>
      </c>
      <c r="G20" s="2">
        <v>0</v>
      </c>
      <c r="H20" s="2">
        <v>0</v>
      </c>
      <c r="I20" s="45">
        <v>0</v>
      </c>
      <c r="J20" s="40">
        <v>119094413357</v>
      </c>
      <c r="K20" s="2">
        <v>119094413357</v>
      </c>
      <c r="L20" s="2">
        <v>0</v>
      </c>
      <c r="M20" s="2">
        <v>0</v>
      </c>
      <c r="N20" s="2">
        <v>0</v>
      </c>
      <c r="O20" s="2">
        <v>0</v>
      </c>
      <c r="P20" s="44">
        <v>-119094413357</v>
      </c>
      <c r="Q20" s="2">
        <v>0</v>
      </c>
      <c r="R20" s="46" t="s">
        <v>185</v>
      </c>
      <c r="S20" s="2" t="s">
        <v>250</v>
      </c>
      <c r="T20" s="2" t="s">
        <v>249</v>
      </c>
      <c r="U20" s="2" t="s">
        <v>252</v>
      </c>
      <c r="V20" s="2" t="s">
        <v>298</v>
      </c>
      <c r="W20" s="2" t="s">
        <v>299</v>
      </c>
      <c r="X20" s="2" t="s">
        <v>185</v>
      </c>
    </row>
    <row r="21" spans="1:24" x14ac:dyDescent="0.25">
      <c r="A21" s="38" t="s">
        <v>309</v>
      </c>
      <c r="B21" s="38" t="s">
        <v>53</v>
      </c>
      <c r="C21" s="39" t="s">
        <v>290</v>
      </c>
      <c r="D21" s="39" t="e">
        <f>VLOOKUP(B21,#REF!,1,0)</f>
        <v>#REF!</v>
      </c>
      <c r="E21" s="2">
        <v>115060822312</v>
      </c>
      <c r="F21" s="2">
        <v>0</v>
      </c>
      <c r="G21" s="2">
        <v>0</v>
      </c>
      <c r="H21" s="2">
        <v>0</v>
      </c>
      <c r="I21" s="45">
        <v>0</v>
      </c>
      <c r="J21" s="40">
        <v>115060822312</v>
      </c>
      <c r="K21" s="2">
        <v>115060822312</v>
      </c>
      <c r="L21" s="2">
        <v>0</v>
      </c>
      <c r="M21" s="2">
        <v>0</v>
      </c>
      <c r="N21" s="2">
        <v>0</v>
      </c>
      <c r="O21" s="2">
        <v>0</v>
      </c>
      <c r="P21" s="44">
        <v>-115060822312</v>
      </c>
      <c r="Q21" s="2">
        <v>0</v>
      </c>
      <c r="R21" s="46" t="s">
        <v>185</v>
      </c>
      <c r="S21" s="2" t="s">
        <v>250</v>
      </c>
      <c r="T21" s="2" t="s">
        <v>249</v>
      </c>
      <c r="U21" s="2" t="s">
        <v>252</v>
      </c>
      <c r="V21" s="2" t="s">
        <v>298</v>
      </c>
      <c r="W21" s="2" t="s">
        <v>299</v>
      </c>
      <c r="X21" s="2" t="s">
        <v>185</v>
      </c>
    </row>
    <row r="22" spans="1:24" x14ac:dyDescent="0.25">
      <c r="A22" s="38" t="s">
        <v>310</v>
      </c>
      <c r="B22" s="38" t="s">
        <v>256</v>
      </c>
      <c r="C22" s="39" t="s">
        <v>290</v>
      </c>
      <c r="D22" s="39" t="e">
        <f>VLOOKUP(B22,#REF!,1,0)</f>
        <v>#REF!</v>
      </c>
      <c r="E22" s="2">
        <v>101350000000</v>
      </c>
      <c r="F22" s="2">
        <v>0</v>
      </c>
      <c r="G22" s="2">
        <v>0</v>
      </c>
      <c r="H22" s="2">
        <v>0</v>
      </c>
      <c r="I22" s="45">
        <v>0</v>
      </c>
      <c r="J22" s="40">
        <v>101350000000</v>
      </c>
      <c r="K22" s="2">
        <v>0</v>
      </c>
      <c r="L22" s="2">
        <v>0</v>
      </c>
      <c r="M22" s="2">
        <v>0</v>
      </c>
      <c r="N22" s="2">
        <v>101000000000</v>
      </c>
      <c r="O22" s="2">
        <v>350000000</v>
      </c>
      <c r="P22" s="44">
        <v>-101000000000</v>
      </c>
      <c r="Q22" s="2">
        <v>350000000</v>
      </c>
      <c r="R22" s="46" t="s">
        <v>185</v>
      </c>
      <c r="S22" s="2" t="s">
        <v>250</v>
      </c>
      <c r="T22" s="2" t="s">
        <v>249</v>
      </c>
      <c r="U22" s="2" t="s">
        <v>252</v>
      </c>
      <c r="V22" s="2" t="s">
        <v>298</v>
      </c>
      <c r="W22" s="2" t="s">
        <v>299</v>
      </c>
      <c r="X22" s="2" t="s">
        <v>185</v>
      </c>
    </row>
    <row r="23" spans="1:24" x14ac:dyDescent="0.25">
      <c r="A23" s="38" t="s">
        <v>311</v>
      </c>
      <c r="B23" s="38" t="s">
        <v>54</v>
      </c>
      <c r="C23" s="39" t="s">
        <v>290</v>
      </c>
      <c r="D23" s="39" t="e">
        <f>VLOOKUP(B23,#REF!,1,0)</f>
        <v>#REF!</v>
      </c>
      <c r="E23" s="2">
        <v>97741164842</v>
      </c>
      <c r="F23" s="2">
        <v>0</v>
      </c>
      <c r="G23" s="2">
        <v>0</v>
      </c>
      <c r="H23" s="2">
        <v>0</v>
      </c>
      <c r="I23" s="45">
        <v>0</v>
      </c>
      <c r="J23" s="40">
        <v>97741164842</v>
      </c>
      <c r="K23" s="2">
        <v>97741164842</v>
      </c>
      <c r="L23" s="2">
        <v>0</v>
      </c>
      <c r="M23" s="2">
        <v>0</v>
      </c>
      <c r="N23" s="2">
        <v>0</v>
      </c>
      <c r="O23" s="2">
        <v>0</v>
      </c>
      <c r="P23" s="44">
        <v>-97741164842</v>
      </c>
      <c r="Q23" s="2">
        <v>0</v>
      </c>
      <c r="R23" s="46" t="s">
        <v>185</v>
      </c>
      <c r="S23" s="2" t="s">
        <v>250</v>
      </c>
      <c r="T23" s="2" t="s">
        <v>249</v>
      </c>
      <c r="U23" s="2" t="s">
        <v>252</v>
      </c>
      <c r="V23" s="2" t="s">
        <v>298</v>
      </c>
      <c r="W23" s="2" t="s">
        <v>299</v>
      </c>
      <c r="X23" s="2" t="s">
        <v>185</v>
      </c>
    </row>
    <row r="24" spans="1:24" x14ac:dyDescent="0.25">
      <c r="A24" s="38" t="s">
        <v>312</v>
      </c>
      <c r="B24" s="38" t="s">
        <v>235</v>
      </c>
      <c r="C24" s="39" t="s">
        <v>290</v>
      </c>
      <c r="D24" s="39" t="e">
        <f>VLOOKUP(B24,#REF!,1,0)</f>
        <v>#REF!</v>
      </c>
      <c r="E24" s="2">
        <v>78178685366</v>
      </c>
      <c r="F24" s="2">
        <v>0</v>
      </c>
      <c r="G24" s="2">
        <v>0</v>
      </c>
      <c r="H24" s="2">
        <v>0</v>
      </c>
      <c r="I24" s="45">
        <v>0</v>
      </c>
      <c r="J24" s="40">
        <v>78178685366</v>
      </c>
      <c r="K24" s="2">
        <v>0</v>
      </c>
      <c r="L24" s="2">
        <v>78178685366</v>
      </c>
      <c r="M24" s="2">
        <v>0</v>
      </c>
      <c r="N24" s="2">
        <v>0</v>
      </c>
      <c r="O24" s="2">
        <v>0</v>
      </c>
      <c r="P24" s="2">
        <v>0</v>
      </c>
      <c r="Q24" s="2">
        <v>78178685366</v>
      </c>
      <c r="R24" s="46" t="s">
        <v>313</v>
      </c>
      <c r="S24" s="2" t="s">
        <v>250</v>
      </c>
      <c r="T24" s="2" t="s">
        <v>249</v>
      </c>
      <c r="U24" s="2" t="s">
        <v>249</v>
      </c>
      <c r="V24" s="2">
        <v>0</v>
      </c>
      <c r="W24" s="2" t="s">
        <v>275</v>
      </c>
      <c r="X24" s="2" t="s">
        <v>313</v>
      </c>
    </row>
    <row r="25" spans="1:24" ht="94.5" customHeight="1" x14ac:dyDescent="0.25">
      <c r="A25" s="38" t="s">
        <v>314</v>
      </c>
      <c r="B25" s="38" t="s">
        <v>55</v>
      </c>
      <c r="C25" s="49" t="s">
        <v>290</v>
      </c>
      <c r="D25" s="39" t="e">
        <f>VLOOKUP(B25,#REF!,1,0)</f>
        <v>#REF!</v>
      </c>
      <c r="E25" s="2">
        <v>44806650000</v>
      </c>
      <c r="F25" s="2">
        <v>0</v>
      </c>
      <c r="G25" s="2">
        <v>0</v>
      </c>
      <c r="H25" s="2">
        <v>0</v>
      </c>
      <c r="I25" s="45">
        <v>0</v>
      </c>
      <c r="J25" s="40">
        <v>44806650000</v>
      </c>
      <c r="K25" s="2">
        <v>44806650000</v>
      </c>
      <c r="L25" s="2">
        <v>0</v>
      </c>
      <c r="M25" s="2">
        <v>0</v>
      </c>
      <c r="N25" s="2">
        <v>0</v>
      </c>
      <c r="O25" s="2">
        <v>0</v>
      </c>
      <c r="P25" s="44">
        <v>-44806650000</v>
      </c>
      <c r="Q25" s="2">
        <v>0</v>
      </c>
      <c r="R25" s="50" t="s">
        <v>178</v>
      </c>
      <c r="S25" s="2" t="s">
        <v>250</v>
      </c>
      <c r="T25" s="2" t="s">
        <v>249</v>
      </c>
      <c r="U25" s="2" t="s">
        <v>252</v>
      </c>
      <c r="V25" s="2" t="s">
        <v>298</v>
      </c>
      <c r="W25" s="2" t="s">
        <v>299</v>
      </c>
      <c r="X25" s="50" t="s">
        <v>178</v>
      </c>
    </row>
    <row r="26" spans="1:24" x14ac:dyDescent="0.25">
      <c r="A26" s="38" t="s">
        <v>315</v>
      </c>
      <c r="B26" s="38" t="s">
        <v>46</v>
      </c>
      <c r="C26" s="39" t="s">
        <v>290</v>
      </c>
      <c r="D26" s="39" t="e">
        <f>VLOOKUP(B26,#REF!,1,0)</f>
        <v>#REF!</v>
      </c>
      <c r="E26" s="2">
        <v>35630402137</v>
      </c>
      <c r="F26" s="2">
        <v>10000000</v>
      </c>
      <c r="G26" s="2">
        <v>0</v>
      </c>
      <c r="H26" s="2">
        <v>0</v>
      </c>
      <c r="I26" s="45">
        <v>0</v>
      </c>
      <c r="J26" s="40">
        <v>35640402137</v>
      </c>
      <c r="K26" s="2">
        <v>35640402137</v>
      </c>
      <c r="L26" s="2">
        <v>0</v>
      </c>
      <c r="M26" s="2">
        <v>0</v>
      </c>
      <c r="N26" s="2">
        <v>0</v>
      </c>
      <c r="O26" s="2">
        <v>0</v>
      </c>
      <c r="P26" s="44">
        <v>-35640402137</v>
      </c>
      <c r="Q26" s="2">
        <v>0</v>
      </c>
      <c r="R26" s="46" t="s">
        <v>185</v>
      </c>
      <c r="S26" s="2" t="s">
        <v>250</v>
      </c>
      <c r="T26" s="2" t="s">
        <v>249</v>
      </c>
      <c r="U26" s="2" t="s">
        <v>252</v>
      </c>
      <c r="V26" s="2" t="s">
        <v>298</v>
      </c>
      <c r="W26" s="2" t="s">
        <v>299</v>
      </c>
      <c r="X26" s="2" t="s">
        <v>185</v>
      </c>
    </row>
    <row r="27" spans="1:24" x14ac:dyDescent="0.25">
      <c r="A27" s="38" t="s">
        <v>316</v>
      </c>
      <c r="B27" s="38" t="s">
        <v>57</v>
      </c>
      <c r="C27" s="39" t="s">
        <v>290</v>
      </c>
      <c r="D27" s="39" t="e">
        <f>VLOOKUP(B27,#REF!,1,0)</f>
        <v>#REF!</v>
      </c>
      <c r="E27" s="2">
        <v>33971225294</v>
      </c>
      <c r="F27" s="2">
        <v>0</v>
      </c>
      <c r="G27" s="2">
        <v>0</v>
      </c>
      <c r="H27" s="2">
        <v>0</v>
      </c>
      <c r="I27" s="45">
        <v>0</v>
      </c>
      <c r="J27" s="40">
        <v>33971225294</v>
      </c>
      <c r="K27" s="2">
        <v>33971225294</v>
      </c>
      <c r="L27" s="2">
        <v>0</v>
      </c>
      <c r="M27" s="2">
        <v>0</v>
      </c>
      <c r="N27" s="2">
        <v>0</v>
      </c>
      <c r="O27" s="2">
        <v>0</v>
      </c>
      <c r="P27" s="44">
        <v>-33971225294</v>
      </c>
      <c r="Q27" s="2">
        <v>0</v>
      </c>
      <c r="R27" s="46" t="s">
        <v>185</v>
      </c>
      <c r="S27" s="2" t="s">
        <v>250</v>
      </c>
      <c r="T27" s="2" t="s">
        <v>249</v>
      </c>
      <c r="U27" s="2" t="s">
        <v>252</v>
      </c>
      <c r="V27" s="2" t="s">
        <v>298</v>
      </c>
      <c r="W27" s="2" t="s">
        <v>299</v>
      </c>
      <c r="X27" s="2" t="s">
        <v>185</v>
      </c>
    </row>
    <row r="28" spans="1:24" x14ac:dyDescent="0.25">
      <c r="A28" s="38" t="s">
        <v>317</v>
      </c>
      <c r="B28" s="38" t="s">
        <v>58</v>
      </c>
      <c r="C28" s="39" t="s">
        <v>290</v>
      </c>
      <c r="D28" s="39" t="e">
        <f>VLOOKUP(B28,#REF!,1,0)</f>
        <v>#REF!</v>
      </c>
      <c r="E28" s="2">
        <v>33081844560</v>
      </c>
      <c r="F28" s="2">
        <v>0</v>
      </c>
      <c r="G28" s="2">
        <v>0</v>
      </c>
      <c r="H28" s="2">
        <v>0</v>
      </c>
      <c r="I28" s="45">
        <v>0</v>
      </c>
      <c r="J28" s="40">
        <v>33081844560</v>
      </c>
      <c r="K28" s="2">
        <v>33081844560</v>
      </c>
      <c r="L28" s="2">
        <v>0</v>
      </c>
      <c r="M28" s="2">
        <v>0</v>
      </c>
      <c r="N28" s="2">
        <v>0</v>
      </c>
      <c r="O28" s="2">
        <v>0</v>
      </c>
      <c r="P28" s="44">
        <v>-33081844560</v>
      </c>
      <c r="Q28" s="2">
        <v>0</v>
      </c>
      <c r="R28" s="46" t="s">
        <v>185</v>
      </c>
      <c r="S28" s="2" t="s">
        <v>250</v>
      </c>
      <c r="T28" s="2" t="s">
        <v>249</v>
      </c>
      <c r="U28" s="2" t="s">
        <v>252</v>
      </c>
      <c r="V28" s="2" t="s">
        <v>298</v>
      </c>
      <c r="W28" s="2" t="s">
        <v>299</v>
      </c>
      <c r="X28" s="2" t="s">
        <v>185</v>
      </c>
    </row>
    <row r="29" spans="1:24" x14ac:dyDescent="0.25">
      <c r="A29" s="38" t="s">
        <v>318</v>
      </c>
      <c r="B29" s="38" t="s">
        <v>6</v>
      </c>
      <c r="C29" s="39" t="s">
        <v>290</v>
      </c>
      <c r="D29" s="39" t="e">
        <f>VLOOKUP(B29,#REF!,1,0)</f>
        <v>#REF!</v>
      </c>
      <c r="E29" s="2">
        <v>21291544318</v>
      </c>
      <c r="F29" s="2">
        <v>2122564322</v>
      </c>
      <c r="G29" s="2">
        <v>0</v>
      </c>
      <c r="H29" s="2">
        <v>0</v>
      </c>
      <c r="I29" s="45">
        <v>0</v>
      </c>
      <c r="J29" s="40">
        <v>23414108640</v>
      </c>
      <c r="K29" s="2">
        <v>23414108640</v>
      </c>
      <c r="L29" s="2">
        <v>0</v>
      </c>
      <c r="M29" s="2">
        <v>0</v>
      </c>
      <c r="N29" s="2">
        <v>0</v>
      </c>
      <c r="O29" s="2">
        <v>0</v>
      </c>
      <c r="P29" s="44">
        <v>-23414108640</v>
      </c>
      <c r="Q29" s="2">
        <v>0</v>
      </c>
      <c r="R29" s="46" t="s">
        <v>185</v>
      </c>
      <c r="S29" s="2" t="s">
        <v>250</v>
      </c>
      <c r="T29" s="2" t="s">
        <v>249</v>
      </c>
      <c r="U29" s="2" t="s">
        <v>252</v>
      </c>
      <c r="V29" s="2" t="s">
        <v>298</v>
      </c>
      <c r="W29" s="2" t="s">
        <v>299</v>
      </c>
      <c r="X29" s="2" t="s">
        <v>185</v>
      </c>
    </row>
    <row r="30" spans="1:24" x14ac:dyDescent="0.25">
      <c r="A30" s="38" t="s">
        <v>319</v>
      </c>
      <c r="B30" s="38" t="s">
        <v>236</v>
      </c>
      <c r="C30" s="39" t="s">
        <v>290</v>
      </c>
      <c r="D30" s="39" t="e">
        <f>VLOOKUP(B30,#REF!,1,0)</f>
        <v>#REF!</v>
      </c>
      <c r="E30" s="2">
        <v>21926352653</v>
      </c>
      <c r="F30" s="2">
        <v>0</v>
      </c>
      <c r="G30" s="2">
        <v>0</v>
      </c>
      <c r="H30" s="2">
        <v>0</v>
      </c>
      <c r="I30" s="45">
        <v>0</v>
      </c>
      <c r="J30" s="40">
        <v>21926352653</v>
      </c>
      <c r="K30" s="2">
        <v>0</v>
      </c>
      <c r="L30" s="2">
        <v>21926352653</v>
      </c>
      <c r="M30" s="2">
        <v>0</v>
      </c>
      <c r="N30" s="2">
        <v>0</v>
      </c>
      <c r="O30" s="2">
        <v>0</v>
      </c>
      <c r="P30" s="2">
        <v>0</v>
      </c>
      <c r="Q30" s="2">
        <v>21926352653</v>
      </c>
      <c r="R30" s="46" t="s">
        <v>320</v>
      </c>
      <c r="S30" s="2" t="s">
        <v>250</v>
      </c>
      <c r="T30" s="2" t="s">
        <v>249</v>
      </c>
      <c r="U30" s="2" t="s">
        <v>249</v>
      </c>
      <c r="V30" s="2">
        <v>0</v>
      </c>
      <c r="W30" s="2" t="s">
        <v>275</v>
      </c>
      <c r="X30" s="2" t="s">
        <v>320</v>
      </c>
    </row>
    <row r="31" spans="1:24" x14ac:dyDescent="0.25">
      <c r="A31" s="38" t="s">
        <v>321</v>
      </c>
      <c r="B31" s="38" t="s">
        <v>224</v>
      </c>
      <c r="C31" s="39" t="s">
        <v>290</v>
      </c>
      <c r="D31" s="39" t="e">
        <f>VLOOKUP(B31,#REF!,1,0)</f>
        <v>#REF!</v>
      </c>
      <c r="E31" s="2">
        <v>15927258329</v>
      </c>
      <c r="F31" s="2">
        <v>5405318874</v>
      </c>
      <c r="G31" s="2">
        <v>0</v>
      </c>
      <c r="H31" s="2">
        <v>0</v>
      </c>
      <c r="I31" s="45">
        <v>0</v>
      </c>
      <c r="J31" s="40">
        <v>21332577203</v>
      </c>
      <c r="K31" s="2">
        <v>21072166529</v>
      </c>
      <c r="L31" s="2">
        <v>0</v>
      </c>
      <c r="M31" s="2">
        <v>260410674</v>
      </c>
      <c r="N31" s="2">
        <v>0</v>
      </c>
      <c r="O31" s="2">
        <v>0</v>
      </c>
      <c r="P31" s="44">
        <v>-21072166529</v>
      </c>
      <c r="Q31" s="2">
        <v>260410674</v>
      </c>
      <c r="R31" s="46" t="s">
        <v>185</v>
      </c>
      <c r="S31" s="2" t="s">
        <v>250</v>
      </c>
      <c r="T31" s="2" t="s">
        <v>249</v>
      </c>
      <c r="U31" s="2" t="s">
        <v>252</v>
      </c>
      <c r="V31" s="2" t="s">
        <v>298</v>
      </c>
      <c r="W31" s="2" t="s">
        <v>299</v>
      </c>
      <c r="X31" s="2" t="s">
        <v>185</v>
      </c>
    </row>
    <row r="32" spans="1:24" x14ac:dyDescent="0.25">
      <c r="A32" s="38" t="s">
        <v>322</v>
      </c>
      <c r="B32" s="38" t="s">
        <v>59</v>
      </c>
      <c r="C32" s="39" t="s">
        <v>290</v>
      </c>
      <c r="D32" s="39" t="e">
        <f>VLOOKUP(B32,#REF!,1,0)</f>
        <v>#REF!</v>
      </c>
      <c r="E32" s="2">
        <v>21129118107</v>
      </c>
      <c r="F32" s="2">
        <v>0</v>
      </c>
      <c r="G32" s="2">
        <v>0</v>
      </c>
      <c r="H32" s="2">
        <v>0</v>
      </c>
      <c r="I32" s="45">
        <v>0</v>
      </c>
      <c r="J32" s="40">
        <v>21129118107</v>
      </c>
      <c r="K32" s="2">
        <v>21129118107</v>
      </c>
      <c r="L32" s="2">
        <v>0</v>
      </c>
      <c r="M32" s="2">
        <v>0</v>
      </c>
      <c r="N32" s="2">
        <v>0</v>
      </c>
      <c r="O32" s="2">
        <v>0</v>
      </c>
      <c r="P32" s="44">
        <v>-21129118107</v>
      </c>
      <c r="Q32" s="2">
        <v>0</v>
      </c>
      <c r="R32" s="46" t="s">
        <v>185</v>
      </c>
      <c r="S32" s="2" t="s">
        <v>250</v>
      </c>
      <c r="T32" s="2" t="s">
        <v>249</v>
      </c>
      <c r="U32" s="2" t="s">
        <v>252</v>
      </c>
      <c r="V32" s="2" t="s">
        <v>298</v>
      </c>
      <c r="W32" s="2" t="s">
        <v>299</v>
      </c>
      <c r="X32" s="2" t="s">
        <v>185</v>
      </c>
    </row>
    <row r="33" spans="1:24" x14ac:dyDescent="0.25">
      <c r="A33" s="38" t="s">
        <v>323</v>
      </c>
      <c r="B33" s="38" t="s">
        <v>60</v>
      </c>
      <c r="C33" s="39" t="s">
        <v>290</v>
      </c>
      <c r="D33" s="39" t="e">
        <f>VLOOKUP(B33,#REF!,1,0)</f>
        <v>#REF!</v>
      </c>
      <c r="E33" s="2">
        <v>15865458259</v>
      </c>
      <c r="F33" s="2">
        <v>259400243</v>
      </c>
      <c r="G33" s="2">
        <v>0</v>
      </c>
      <c r="H33" s="2">
        <v>0</v>
      </c>
      <c r="I33" s="45">
        <v>0</v>
      </c>
      <c r="J33" s="40">
        <v>16124858502</v>
      </c>
      <c r="K33" s="2">
        <v>15865458259</v>
      </c>
      <c r="L33" s="2">
        <v>0</v>
      </c>
      <c r="M33" s="2">
        <v>259400243</v>
      </c>
      <c r="N33" s="2">
        <v>0</v>
      </c>
      <c r="O33" s="2">
        <v>0</v>
      </c>
      <c r="P33" s="44">
        <v>-15865458259</v>
      </c>
      <c r="Q33" s="2">
        <v>259400243</v>
      </c>
      <c r="R33" s="46" t="s">
        <v>185</v>
      </c>
      <c r="S33" s="2" t="s">
        <v>250</v>
      </c>
      <c r="T33" s="2" t="s">
        <v>249</v>
      </c>
      <c r="U33" s="2" t="s">
        <v>252</v>
      </c>
      <c r="V33" s="2" t="s">
        <v>298</v>
      </c>
      <c r="W33" s="2" t="s">
        <v>299</v>
      </c>
      <c r="X33" s="2" t="s">
        <v>185</v>
      </c>
    </row>
    <row r="34" spans="1:24" x14ac:dyDescent="0.25">
      <c r="A34" s="38" t="s">
        <v>324</v>
      </c>
      <c r="B34" s="38" t="s">
        <v>15</v>
      </c>
      <c r="C34" s="39" t="s">
        <v>290</v>
      </c>
      <c r="D34" s="39" t="e">
        <f>VLOOKUP(B34,#REF!,1,0)</f>
        <v>#REF!</v>
      </c>
      <c r="E34" s="2">
        <v>9559474086</v>
      </c>
      <c r="F34" s="2">
        <v>256000000</v>
      </c>
      <c r="G34" s="2">
        <v>0</v>
      </c>
      <c r="H34" s="2">
        <v>0</v>
      </c>
      <c r="I34" s="45">
        <v>0</v>
      </c>
      <c r="J34" s="40">
        <v>9815474086</v>
      </c>
      <c r="K34" s="2">
        <v>9815474086</v>
      </c>
      <c r="L34" s="2">
        <v>0</v>
      </c>
      <c r="M34" s="2">
        <v>0</v>
      </c>
      <c r="N34" s="2">
        <v>0</v>
      </c>
      <c r="O34" s="2">
        <v>0</v>
      </c>
      <c r="P34" s="44">
        <v>-9815474086</v>
      </c>
      <c r="Q34" s="2">
        <v>0</v>
      </c>
      <c r="R34" s="46" t="s">
        <v>185</v>
      </c>
      <c r="S34" s="2" t="s">
        <v>250</v>
      </c>
      <c r="T34" s="2" t="s">
        <v>249</v>
      </c>
      <c r="U34" s="2" t="s">
        <v>252</v>
      </c>
      <c r="V34" s="2" t="s">
        <v>298</v>
      </c>
      <c r="W34" s="2" t="s">
        <v>299</v>
      </c>
      <c r="X34" s="2" t="s">
        <v>185</v>
      </c>
    </row>
    <row r="35" spans="1:24" x14ac:dyDescent="0.25">
      <c r="A35" s="38" t="s">
        <v>325</v>
      </c>
      <c r="B35" s="38" t="s">
        <v>61</v>
      </c>
      <c r="C35" s="39" t="s">
        <v>290</v>
      </c>
      <c r="D35" s="39" t="e">
        <f>VLOOKUP(B35,#REF!,1,0)</f>
        <v>#REF!</v>
      </c>
      <c r="E35" s="2">
        <v>3986963122</v>
      </c>
      <c r="F35" s="2">
        <v>108644746</v>
      </c>
      <c r="G35" s="2">
        <v>0</v>
      </c>
      <c r="H35" s="2">
        <v>0</v>
      </c>
      <c r="I35" s="45">
        <v>0</v>
      </c>
      <c r="J35" s="40">
        <v>4095607868</v>
      </c>
      <c r="K35" s="2">
        <v>3986963122</v>
      </c>
      <c r="L35" s="2">
        <v>0</v>
      </c>
      <c r="M35" s="2">
        <v>108644746</v>
      </c>
      <c r="N35" s="2">
        <v>0</v>
      </c>
      <c r="O35" s="2">
        <v>0</v>
      </c>
      <c r="P35" s="44">
        <v>-3986963122</v>
      </c>
      <c r="Q35" s="2">
        <v>108644746</v>
      </c>
      <c r="R35" s="46" t="s">
        <v>185</v>
      </c>
      <c r="S35" s="2" t="s">
        <v>250</v>
      </c>
      <c r="T35" s="2" t="s">
        <v>249</v>
      </c>
      <c r="U35" s="2" t="s">
        <v>252</v>
      </c>
      <c r="V35" s="2" t="s">
        <v>298</v>
      </c>
      <c r="W35" s="2" t="s">
        <v>299</v>
      </c>
      <c r="X35" s="2" t="s">
        <v>185</v>
      </c>
    </row>
    <row r="36" spans="1:24" x14ac:dyDescent="0.25">
      <c r="A36" s="38" t="s">
        <v>326</v>
      </c>
      <c r="B36" s="38" t="s">
        <v>62</v>
      </c>
      <c r="C36" s="39" t="s">
        <v>290</v>
      </c>
      <c r="D36" s="39" t="e">
        <f>VLOOKUP(B36,#REF!,1,0)</f>
        <v>#REF!</v>
      </c>
      <c r="E36" s="2">
        <v>3986483246</v>
      </c>
      <c r="F36" s="2">
        <v>108631669</v>
      </c>
      <c r="G36" s="2">
        <v>0</v>
      </c>
      <c r="H36" s="2">
        <v>0</v>
      </c>
      <c r="I36" s="45">
        <v>0</v>
      </c>
      <c r="J36" s="40">
        <v>4095114915</v>
      </c>
      <c r="K36" s="2">
        <v>3986483246</v>
      </c>
      <c r="L36" s="2">
        <v>0</v>
      </c>
      <c r="M36" s="2">
        <v>108631669</v>
      </c>
      <c r="N36" s="2">
        <v>0</v>
      </c>
      <c r="O36" s="2">
        <v>0</v>
      </c>
      <c r="P36" s="44">
        <v>-3986483246</v>
      </c>
      <c r="Q36" s="2">
        <v>108631669</v>
      </c>
      <c r="R36" s="46" t="s">
        <v>185</v>
      </c>
      <c r="S36" s="2" t="s">
        <v>250</v>
      </c>
      <c r="T36" s="2" t="s">
        <v>249</v>
      </c>
      <c r="U36" s="2" t="s">
        <v>252</v>
      </c>
      <c r="V36" s="2" t="s">
        <v>298</v>
      </c>
      <c r="W36" s="2" t="s">
        <v>299</v>
      </c>
      <c r="X36" s="2" t="s">
        <v>185</v>
      </c>
    </row>
    <row r="37" spans="1:24" x14ac:dyDescent="0.25">
      <c r="A37" s="38" t="s">
        <v>327</v>
      </c>
      <c r="B37" s="38" t="s">
        <v>63</v>
      </c>
      <c r="C37" s="39" t="s">
        <v>290</v>
      </c>
      <c r="D37" s="39" t="e">
        <f>VLOOKUP(B37,#REF!,1,0)</f>
        <v>#REF!</v>
      </c>
      <c r="E37" s="2">
        <v>3986045598</v>
      </c>
      <c r="F37" s="2">
        <v>108619743</v>
      </c>
      <c r="G37" s="2">
        <v>0</v>
      </c>
      <c r="H37" s="2">
        <v>0</v>
      </c>
      <c r="I37" s="45">
        <v>0</v>
      </c>
      <c r="J37" s="40">
        <v>4094665341</v>
      </c>
      <c r="K37" s="2">
        <v>3986045598</v>
      </c>
      <c r="L37" s="2">
        <v>0</v>
      </c>
      <c r="M37" s="2">
        <v>108619743</v>
      </c>
      <c r="N37" s="2">
        <v>0</v>
      </c>
      <c r="O37" s="2">
        <v>0</v>
      </c>
      <c r="P37" s="44">
        <v>-3986045598</v>
      </c>
      <c r="Q37" s="2">
        <v>108619743</v>
      </c>
      <c r="R37" s="46" t="s">
        <v>185</v>
      </c>
      <c r="S37" s="2" t="s">
        <v>250</v>
      </c>
      <c r="T37" s="2" t="s">
        <v>249</v>
      </c>
      <c r="U37" s="2" t="s">
        <v>252</v>
      </c>
      <c r="V37" s="2" t="s">
        <v>298</v>
      </c>
      <c r="W37" s="2" t="s">
        <v>299</v>
      </c>
      <c r="X37" s="2" t="s">
        <v>185</v>
      </c>
    </row>
    <row r="38" spans="1:24" x14ac:dyDescent="0.25">
      <c r="A38" s="38" t="s">
        <v>328</v>
      </c>
      <c r="B38" s="38" t="s">
        <v>64</v>
      </c>
      <c r="C38" s="39" t="s">
        <v>290</v>
      </c>
      <c r="D38" s="39" t="e">
        <f>VLOOKUP(B38,#REF!,1,0)</f>
        <v>#REF!</v>
      </c>
      <c r="E38" s="2">
        <v>3984803682</v>
      </c>
      <c r="F38" s="2">
        <v>108585901</v>
      </c>
      <c r="G38" s="2">
        <v>0</v>
      </c>
      <c r="H38" s="2">
        <v>0</v>
      </c>
      <c r="I38" s="45">
        <v>0</v>
      </c>
      <c r="J38" s="40">
        <v>4093389583</v>
      </c>
      <c r="K38" s="2">
        <v>3984803682</v>
      </c>
      <c r="L38" s="2">
        <v>0</v>
      </c>
      <c r="M38" s="2">
        <v>108585901</v>
      </c>
      <c r="N38" s="2">
        <v>0</v>
      </c>
      <c r="O38" s="2">
        <v>0</v>
      </c>
      <c r="P38" s="44">
        <v>-3984803682</v>
      </c>
      <c r="Q38" s="2">
        <v>108585901</v>
      </c>
      <c r="R38" s="46" t="s">
        <v>185</v>
      </c>
      <c r="S38" s="2" t="s">
        <v>250</v>
      </c>
      <c r="T38" s="2" t="s">
        <v>249</v>
      </c>
      <c r="U38" s="2" t="s">
        <v>252</v>
      </c>
      <c r="V38" s="2" t="s">
        <v>298</v>
      </c>
      <c r="W38" s="2" t="s">
        <v>299</v>
      </c>
      <c r="X38" s="2" t="s">
        <v>185</v>
      </c>
    </row>
    <row r="39" spans="1:24" x14ac:dyDescent="0.25">
      <c r="A39" s="38" t="s">
        <v>329</v>
      </c>
      <c r="B39" s="38" t="s">
        <v>65</v>
      </c>
      <c r="C39" s="39" t="s">
        <v>290</v>
      </c>
      <c r="D39" s="39" t="e">
        <f>VLOOKUP(B39,#REF!,1,0)</f>
        <v>#REF!</v>
      </c>
      <c r="E39" s="2">
        <v>3982720055</v>
      </c>
      <c r="F39" s="2">
        <v>108529122</v>
      </c>
      <c r="G39" s="2">
        <v>0</v>
      </c>
      <c r="H39" s="2">
        <v>0</v>
      </c>
      <c r="I39" s="45">
        <v>0</v>
      </c>
      <c r="J39" s="40">
        <v>4091249177</v>
      </c>
      <c r="K39" s="2">
        <v>3982720055</v>
      </c>
      <c r="L39" s="2">
        <v>0</v>
      </c>
      <c r="M39" s="2">
        <v>108529122</v>
      </c>
      <c r="N39" s="2">
        <v>0</v>
      </c>
      <c r="O39" s="2">
        <v>0</v>
      </c>
      <c r="P39" s="44">
        <v>-3982720055</v>
      </c>
      <c r="Q39" s="2">
        <v>108529122</v>
      </c>
      <c r="R39" s="46" t="s">
        <v>185</v>
      </c>
      <c r="S39" s="2" t="s">
        <v>250</v>
      </c>
      <c r="T39" s="2" t="s">
        <v>249</v>
      </c>
      <c r="U39" s="2" t="s">
        <v>252</v>
      </c>
      <c r="V39" s="2" t="s">
        <v>298</v>
      </c>
      <c r="W39" s="2" t="s">
        <v>299</v>
      </c>
      <c r="X39" s="2" t="s">
        <v>185</v>
      </c>
    </row>
    <row r="40" spans="1:24" x14ac:dyDescent="0.25">
      <c r="A40" s="38" t="s">
        <v>330</v>
      </c>
      <c r="B40" s="38" t="s">
        <v>66</v>
      </c>
      <c r="C40" s="39" t="s">
        <v>290</v>
      </c>
      <c r="D40" s="39" t="e">
        <f>VLOOKUP(B40,#REF!,1,0)</f>
        <v>#REF!</v>
      </c>
      <c r="E40" s="2">
        <v>3982444294</v>
      </c>
      <c r="F40" s="2">
        <v>108521608</v>
      </c>
      <c r="G40" s="2">
        <v>0</v>
      </c>
      <c r="H40" s="2">
        <v>0</v>
      </c>
      <c r="I40" s="45">
        <v>0</v>
      </c>
      <c r="J40" s="40">
        <v>4090965902</v>
      </c>
      <c r="K40" s="2">
        <v>3982444294</v>
      </c>
      <c r="L40" s="2">
        <v>0</v>
      </c>
      <c r="M40" s="2">
        <v>108521608</v>
      </c>
      <c r="N40" s="2">
        <v>0</v>
      </c>
      <c r="O40" s="2">
        <v>0</v>
      </c>
      <c r="P40" s="44">
        <v>-3982444294</v>
      </c>
      <c r="Q40" s="2">
        <v>108521608</v>
      </c>
      <c r="R40" s="46" t="s">
        <v>185</v>
      </c>
      <c r="S40" s="2" t="s">
        <v>250</v>
      </c>
      <c r="T40" s="2" t="s">
        <v>249</v>
      </c>
      <c r="U40" s="2" t="s">
        <v>252</v>
      </c>
      <c r="V40" s="2" t="s">
        <v>298</v>
      </c>
      <c r="W40" s="2" t="s">
        <v>299</v>
      </c>
      <c r="X40" s="2" t="s">
        <v>185</v>
      </c>
    </row>
    <row r="41" spans="1:24" x14ac:dyDescent="0.25">
      <c r="A41" s="38" t="s">
        <v>331</v>
      </c>
      <c r="B41" s="38" t="s">
        <v>67</v>
      </c>
      <c r="C41" s="39" t="s">
        <v>290</v>
      </c>
      <c r="D41" s="39" t="e">
        <f>VLOOKUP(B41,#REF!,1,0)</f>
        <v>#REF!</v>
      </c>
      <c r="E41" s="2">
        <v>3981531154</v>
      </c>
      <c r="F41" s="2">
        <v>108496724</v>
      </c>
      <c r="G41" s="2">
        <v>0</v>
      </c>
      <c r="H41" s="2">
        <v>0</v>
      </c>
      <c r="I41" s="45">
        <v>0</v>
      </c>
      <c r="J41" s="40">
        <v>4090027878</v>
      </c>
      <c r="K41" s="2">
        <v>3981531154</v>
      </c>
      <c r="L41" s="2">
        <v>0</v>
      </c>
      <c r="M41" s="2">
        <v>108496724</v>
      </c>
      <c r="N41" s="2">
        <v>0</v>
      </c>
      <c r="O41" s="2">
        <v>0</v>
      </c>
      <c r="P41" s="44">
        <v>-3981531154</v>
      </c>
      <c r="Q41" s="2">
        <v>108496724</v>
      </c>
      <c r="R41" s="46" t="s">
        <v>185</v>
      </c>
      <c r="S41" s="2" t="s">
        <v>250</v>
      </c>
      <c r="T41" s="2" t="s">
        <v>249</v>
      </c>
      <c r="U41" s="2" t="s">
        <v>252</v>
      </c>
      <c r="V41" s="2" t="s">
        <v>298</v>
      </c>
      <c r="W41" s="2" t="s">
        <v>299</v>
      </c>
      <c r="X41" s="2" t="s">
        <v>185</v>
      </c>
    </row>
    <row r="42" spans="1:24" x14ac:dyDescent="0.25">
      <c r="A42" s="38" t="s">
        <v>332</v>
      </c>
      <c r="B42" s="38" t="s">
        <v>68</v>
      </c>
      <c r="C42" s="39" t="s">
        <v>290</v>
      </c>
      <c r="D42" s="39" t="e">
        <f>VLOOKUP(B42,#REF!,1,0)</f>
        <v>#REF!</v>
      </c>
      <c r="E42" s="2">
        <v>3980564787</v>
      </c>
      <c r="F42" s="2">
        <v>108470391</v>
      </c>
      <c r="G42" s="2">
        <v>0</v>
      </c>
      <c r="H42" s="2">
        <v>0</v>
      </c>
      <c r="I42" s="45">
        <v>0</v>
      </c>
      <c r="J42" s="40">
        <v>4089035178</v>
      </c>
      <c r="K42" s="2">
        <v>3980564787</v>
      </c>
      <c r="L42" s="2">
        <v>0</v>
      </c>
      <c r="M42" s="2">
        <v>108470391</v>
      </c>
      <c r="N42" s="2">
        <v>0</v>
      </c>
      <c r="O42" s="2">
        <v>0</v>
      </c>
      <c r="P42" s="44">
        <v>-3980564787</v>
      </c>
      <c r="Q42" s="2">
        <v>108470391</v>
      </c>
      <c r="R42" s="46" t="s">
        <v>185</v>
      </c>
      <c r="S42" s="2" t="s">
        <v>250</v>
      </c>
      <c r="T42" s="2" t="s">
        <v>249</v>
      </c>
      <c r="U42" s="2" t="s">
        <v>252</v>
      </c>
      <c r="V42" s="2" t="s">
        <v>298</v>
      </c>
      <c r="W42" s="2" t="s">
        <v>299</v>
      </c>
      <c r="X42" s="2" t="s">
        <v>185</v>
      </c>
    </row>
    <row r="43" spans="1:24" x14ac:dyDescent="0.25">
      <c r="A43" s="38" t="s">
        <v>333</v>
      </c>
      <c r="B43" s="38" t="s">
        <v>69</v>
      </c>
      <c r="C43" s="39" t="s">
        <v>290</v>
      </c>
      <c r="D43" s="39" t="e">
        <f>VLOOKUP(B43,#REF!,1,0)</f>
        <v>#REF!</v>
      </c>
      <c r="E43" s="2">
        <v>3978834279</v>
      </c>
      <c r="F43" s="2">
        <v>108423235</v>
      </c>
      <c r="G43" s="2">
        <v>0</v>
      </c>
      <c r="H43" s="2">
        <v>0</v>
      </c>
      <c r="I43" s="45">
        <v>0</v>
      </c>
      <c r="J43" s="40">
        <v>4087257514</v>
      </c>
      <c r="K43" s="2">
        <v>3978834279</v>
      </c>
      <c r="L43" s="2">
        <v>0</v>
      </c>
      <c r="M43" s="2">
        <v>108423235</v>
      </c>
      <c r="N43" s="2">
        <v>0</v>
      </c>
      <c r="O43" s="2">
        <v>0</v>
      </c>
      <c r="P43" s="44">
        <v>-3978834279</v>
      </c>
      <c r="Q43" s="2">
        <v>108423235</v>
      </c>
      <c r="R43" s="46" t="s">
        <v>185</v>
      </c>
      <c r="S43" s="2" t="s">
        <v>250</v>
      </c>
      <c r="T43" s="2" t="s">
        <v>249</v>
      </c>
      <c r="U43" s="2" t="s">
        <v>252</v>
      </c>
      <c r="V43" s="2" t="s">
        <v>298</v>
      </c>
      <c r="W43" s="2" t="s">
        <v>299</v>
      </c>
      <c r="X43" s="2" t="s">
        <v>185</v>
      </c>
    </row>
    <row r="44" spans="1:24" x14ac:dyDescent="0.25">
      <c r="A44" s="38" t="s">
        <v>334</v>
      </c>
      <c r="B44" s="38" t="s">
        <v>70</v>
      </c>
      <c r="C44" s="39" t="s">
        <v>290</v>
      </c>
      <c r="D44" s="39" t="e">
        <f>VLOOKUP(B44,#REF!,1,0)</f>
        <v>#REF!</v>
      </c>
      <c r="E44" s="2">
        <v>3955154094</v>
      </c>
      <c r="F44" s="2">
        <v>107777950</v>
      </c>
      <c r="G44" s="2">
        <v>0</v>
      </c>
      <c r="H44" s="2">
        <v>0</v>
      </c>
      <c r="I44" s="45">
        <v>0</v>
      </c>
      <c r="J44" s="40">
        <v>4062932044</v>
      </c>
      <c r="K44" s="2">
        <v>3955154094</v>
      </c>
      <c r="L44" s="2">
        <v>0</v>
      </c>
      <c r="M44" s="2">
        <v>107777950</v>
      </c>
      <c r="N44" s="2">
        <v>0</v>
      </c>
      <c r="O44" s="2">
        <v>0</v>
      </c>
      <c r="P44" s="44">
        <v>-3955154094</v>
      </c>
      <c r="Q44" s="2">
        <v>107777950</v>
      </c>
      <c r="R44" s="46" t="s">
        <v>185</v>
      </c>
      <c r="S44" s="2" t="s">
        <v>250</v>
      </c>
      <c r="T44" s="2" t="s">
        <v>249</v>
      </c>
      <c r="U44" s="2" t="s">
        <v>252</v>
      </c>
      <c r="V44" s="2" t="s">
        <v>298</v>
      </c>
      <c r="W44" s="2" t="s">
        <v>299</v>
      </c>
      <c r="X44" s="2" t="s">
        <v>185</v>
      </c>
    </row>
    <row r="45" spans="1:24" x14ac:dyDescent="0.25">
      <c r="A45" s="38" t="s">
        <v>335</v>
      </c>
      <c r="B45" s="38" t="s">
        <v>71</v>
      </c>
      <c r="C45" s="39" t="s">
        <v>290</v>
      </c>
      <c r="D45" s="39" t="e">
        <f>VLOOKUP(B45,#REF!,1,0)</f>
        <v>#REF!</v>
      </c>
      <c r="E45" s="2">
        <v>3948973000</v>
      </c>
      <c r="F45" s="2">
        <v>107609515</v>
      </c>
      <c r="G45" s="2">
        <v>0</v>
      </c>
      <c r="H45" s="2">
        <v>0</v>
      </c>
      <c r="I45" s="45">
        <v>0</v>
      </c>
      <c r="J45" s="40">
        <v>4056582515</v>
      </c>
      <c r="K45" s="2">
        <v>3948973000</v>
      </c>
      <c r="L45" s="2">
        <v>0</v>
      </c>
      <c r="M45" s="2">
        <v>107609515</v>
      </c>
      <c r="N45" s="2">
        <v>0</v>
      </c>
      <c r="O45" s="2">
        <v>0</v>
      </c>
      <c r="P45" s="44">
        <v>-3948973000</v>
      </c>
      <c r="Q45" s="2">
        <v>107609515</v>
      </c>
      <c r="R45" s="46" t="s">
        <v>185</v>
      </c>
      <c r="S45" s="2" t="s">
        <v>250</v>
      </c>
      <c r="T45" s="2" t="s">
        <v>249</v>
      </c>
      <c r="U45" s="2" t="s">
        <v>252</v>
      </c>
      <c r="V45" s="2" t="s">
        <v>298</v>
      </c>
      <c r="W45" s="2" t="s">
        <v>299</v>
      </c>
      <c r="X45" s="2" t="s">
        <v>185</v>
      </c>
    </row>
    <row r="46" spans="1:24" x14ac:dyDescent="0.25">
      <c r="A46" s="38" t="s">
        <v>336</v>
      </c>
      <c r="B46" s="38" t="s">
        <v>72</v>
      </c>
      <c r="C46" s="39" t="s">
        <v>290</v>
      </c>
      <c r="D46" s="39" t="e">
        <f>VLOOKUP(B46,#REF!,1,0)</f>
        <v>#REF!</v>
      </c>
      <c r="E46" s="2">
        <v>3940662273</v>
      </c>
      <c r="F46" s="2">
        <v>107383047</v>
      </c>
      <c r="G46" s="2">
        <v>0</v>
      </c>
      <c r="H46" s="2">
        <v>0</v>
      </c>
      <c r="I46" s="45">
        <v>0</v>
      </c>
      <c r="J46" s="40">
        <v>4048045320</v>
      </c>
      <c r="K46" s="2">
        <v>3940662273</v>
      </c>
      <c r="L46" s="2">
        <v>0</v>
      </c>
      <c r="M46" s="2">
        <v>107383047</v>
      </c>
      <c r="N46" s="2">
        <v>0</v>
      </c>
      <c r="O46" s="2">
        <v>0</v>
      </c>
      <c r="P46" s="44">
        <v>-3940662273</v>
      </c>
      <c r="Q46" s="2">
        <v>107383047</v>
      </c>
      <c r="R46" s="46" t="s">
        <v>185</v>
      </c>
      <c r="S46" s="2" t="s">
        <v>250</v>
      </c>
      <c r="T46" s="2" t="s">
        <v>249</v>
      </c>
      <c r="U46" s="2" t="s">
        <v>252</v>
      </c>
      <c r="V46" s="2" t="s">
        <v>298</v>
      </c>
      <c r="W46" s="2" t="s">
        <v>299</v>
      </c>
      <c r="X46" s="2" t="s">
        <v>185</v>
      </c>
    </row>
    <row r="47" spans="1:24" x14ac:dyDescent="0.25">
      <c r="A47" s="38" t="s">
        <v>337</v>
      </c>
      <c r="B47" s="38" t="s">
        <v>73</v>
      </c>
      <c r="C47" s="39" t="s">
        <v>290</v>
      </c>
      <c r="D47" s="39" t="e">
        <f>VLOOKUP(B47,#REF!,1,0)</f>
        <v>#REF!</v>
      </c>
      <c r="E47" s="2">
        <v>3939618505</v>
      </c>
      <c r="F47" s="2">
        <v>107354605</v>
      </c>
      <c r="G47" s="2">
        <v>0</v>
      </c>
      <c r="H47" s="2">
        <v>0</v>
      </c>
      <c r="I47" s="45">
        <v>0</v>
      </c>
      <c r="J47" s="40">
        <v>4046973110</v>
      </c>
      <c r="K47" s="2">
        <v>3939618505</v>
      </c>
      <c r="L47" s="2">
        <v>0</v>
      </c>
      <c r="M47" s="2">
        <v>107354605</v>
      </c>
      <c r="N47" s="2">
        <v>0</v>
      </c>
      <c r="O47" s="2">
        <v>0</v>
      </c>
      <c r="P47" s="44">
        <v>-3939618505</v>
      </c>
      <c r="Q47" s="2">
        <v>107354605</v>
      </c>
      <c r="R47" s="46" t="s">
        <v>185</v>
      </c>
      <c r="S47" s="2" t="s">
        <v>250</v>
      </c>
      <c r="T47" s="2" t="s">
        <v>249</v>
      </c>
      <c r="U47" s="2" t="s">
        <v>252</v>
      </c>
      <c r="V47" s="2" t="s">
        <v>298</v>
      </c>
      <c r="W47" s="2" t="s">
        <v>299</v>
      </c>
      <c r="X47" s="2" t="s">
        <v>185</v>
      </c>
    </row>
    <row r="48" spans="1:24" x14ac:dyDescent="0.25">
      <c r="A48" s="38" t="s">
        <v>338</v>
      </c>
      <c r="B48" s="38" t="s">
        <v>74</v>
      </c>
      <c r="C48" s="39" t="s">
        <v>290</v>
      </c>
      <c r="D48" s="39" t="e">
        <f>VLOOKUP(B48,#REF!,1,0)</f>
        <v>#REF!</v>
      </c>
      <c r="E48" s="2">
        <v>3909042829</v>
      </c>
      <c r="F48" s="2">
        <v>106521418</v>
      </c>
      <c r="G48" s="2">
        <v>0</v>
      </c>
      <c r="H48" s="2">
        <v>0</v>
      </c>
      <c r="I48" s="45">
        <v>0</v>
      </c>
      <c r="J48" s="40">
        <v>4015564247</v>
      </c>
      <c r="K48" s="2">
        <v>3909042829</v>
      </c>
      <c r="L48" s="2">
        <v>0</v>
      </c>
      <c r="M48" s="2">
        <v>106521418</v>
      </c>
      <c r="N48" s="2">
        <v>0</v>
      </c>
      <c r="O48" s="2">
        <v>0</v>
      </c>
      <c r="P48" s="44">
        <v>-3909042829</v>
      </c>
      <c r="Q48" s="2">
        <v>106521418</v>
      </c>
      <c r="R48" s="46" t="s">
        <v>185</v>
      </c>
      <c r="S48" s="2" t="s">
        <v>250</v>
      </c>
      <c r="T48" s="2" t="s">
        <v>249</v>
      </c>
      <c r="U48" s="2" t="s">
        <v>252</v>
      </c>
      <c r="V48" s="2" t="s">
        <v>298</v>
      </c>
      <c r="W48" s="2" t="s">
        <v>299</v>
      </c>
      <c r="X48" s="2" t="s">
        <v>185</v>
      </c>
    </row>
    <row r="49" spans="1:24" x14ac:dyDescent="0.25">
      <c r="A49" s="38" t="s">
        <v>339</v>
      </c>
      <c r="B49" s="38" t="s">
        <v>75</v>
      </c>
      <c r="C49" s="39" t="s">
        <v>290</v>
      </c>
      <c r="D49" s="39" t="e">
        <f>VLOOKUP(B49,#REF!,1,0)</f>
        <v>#REF!</v>
      </c>
      <c r="E49" s="2">
        <v>3874819873</v>
      </c>
      <c r="F49" s="2">
        <v>105588842</v>
      </c>
      <c r="G49" s="2">
        <v>0</v>
      </c>
      <c r="H49" s="2">
        <v>0</v>
      </c>
      <c r="I49" s="45">
        <v>0</v>
      </c>
      <c r="J49" s="40">
        <v>3980408715</v>
      </c>
      <c r="K49" s="2">
        <v>3874819873</v>
      </c>
      <c r="L49" s="2">
        <v>0</v>
      </c>
      <c r="M49" s="2">
        <v>105588842</v>
      </c>
      <c r="N49" s="2">
        <v>0</v>
      </c>
      <c r="O49" s="2">
        <v>0</v>
      </c>
      <c r="P49" s="44">
        <v>-3874819873</v>
      </c>
      <c r="Q49" s="2">
        <v>105588842</v>
      </c>
      <c r="R49" s="46" t="s">
        <v>185</v>
      </c>
      <c r="S49" s="2" t="s">
        <v>250</v>
      </c>
      <c r="T49" s="2" t="s">
        <v>249</v>
      </c>
      <c r="U49" s="2" t="s">
        <v>252</v>
      </c>
      <c r="V49" s="2" t="s">
        <v>298</v>
      </c>
      <c r="W49" s="2" t="s">
        <v>299</v>
      </c>
      <c r="X49" s="2" t="s">
        <v>185</v>
      </c>
    </row>
    <row r="50" spans="1:24" x14ac:dyDescent="0.25">
      <c r="A50" s="38" t="s">
        <v>340</v>
      </c>
      <c r="B50" s="38" t="s">
        <v>76</v>
      </c>
      <c r="C50" s="39" t="s">
        <v>290</v>
      </c>
      <c r="D50" s="39" t="e">
        <f>VLOOKUP(B50,#REF!,1,0)</f>
        <v>#REF!</v>
      </c>
      <c r="E50" s="2">
        <v>3867403536</v>
      </c>
      <c r="F50" s="2">
        <v>105386747</v>
      </c>
      <c r="G50" s="2">
        <v>0</v>
      </c>
      <c r="H50" s="2">
        <v>0</v>
      </c>
      <c r="I50" s="45">
        <v>0</v>
      </c>
      <c r="J50" s="40">
        <v>3972790283</v>
      </c>
      <c r="K50" s="2">
        <v>3867403536</v>
      </c>
      <c r="L50" s="2">
        <v>0</v>
      </c>
      <c r="M50" s="2">
        <v>105386747</v>
      </c>
      <c r="N50" s="2">
        <v>0</v>
      </c>
      <c r="O50" s="2">
        <v>0</v>
      </c>
      <c r="P50" s="44">
        <v>-3867403536</v>
      </c>
      <c r="Q50" s="2">
        <v>105386747</v>
      </c>
      <c r="R50" s="46" t="s">
        <v>185</v>
      </c>
      <c r="S50" s="2" t="s">
        <v>250</v>
      </c>
      <c r="T50" s="2" t="s">
        <v>249</v>
      </c>
      <c r="U50" s="2" t="s">
        <v>252</v>
      </c>
      <c r="V50" s="2" t="s">
        <v>298</v>
      </c>
      <c r="W50" s="2" t="s">
        <v>299</v>
      </c>
      <c r="X50" s="2" t="s">
        <v>185</v>
      </c>
    </row>
    <row r="51" spans="1:24" x14ac:dyDescent="0.25">
      <c r="A51" s="38" t="s">
        <v>341</v>
      </c>
      <c r="B51" s="38" t="s">
        <v>77</v>
      </c>
      <c r="C51" s="39" t="s">
        <v>290</v>
      </c>
      <c r="D51" s="39" t="e">
        <f>VLOOKUP(B51,#REF!,1,0)</f>
        <v>#REF!</v>
      </c>
      <c r="E51" s="2">
        <v>3865310904</v>
      </c>
      <c r="F51" s="2">
        <v>105329723</v>
      </c>
      <c r="G51" s="2">
        <v>0</v>
      </c>
      <c r="H51" s="2">
        <v>0</v>
      </c>
      <c r="I51" s="45">
        <v>0</v>
      </c>
      <c r="J51" s="40">
        <v>3970640627</v>
      </c>
      <c r="K51" s="2">
        <v>3865310904</v>
      </c>
      <c r="L51" s="2">
        <v>0</v>
      </c>
      <c r="M51" s="2">
        <v>105329723</v>
      </c>
      <c r="N51" s="2">
        <v>0</v>
      </c>
      <c r="O51" s="2">
        <v>0</v>
      </c>
      <c r="P51" s="44">
        <v>-3865310904</v>
      </c>
      <c r="Q51" s="2">
        <v>105329723</v>
      </c>
      <c r="R51" s="46" t="s">
        <v>185</v>
      </c>
      <c r="S51" s="2" t="s">
        <v>250</v>
      </c>
      <c r="T51" s="2" t="s">
        <v>249</v>
      </c>
      <c r="U51" s="2" t="s">
        <v>252</v>
      </c>
      <c r="V51" s="2" t="s">
        <v>298</v>
      </c>
      <c r="W51" s="2" t="s">
        <v>299</v>
      </c>
      <c r="X51" s="2" t="s">
        <v>185</v>
      </c>
    </row>
    <row r="52" spans="1:24" x14ac:dyDescent="0.25">
      <c r="A52" s="38" t="s">
        <v>342</v>
      </c>
      <c r="B52" s="38" t="s">
        <v>78</v>
      </c>
      <c r="C52" s="39" t="s">
        <v>290</v>
      </c>
      <c r="D52" s="39" t="e">
        <f>VLOOKUP(B52,#REF!,1,0)</f>
        <v>#REF!</v>
      </c>
      <c r="E52" s="2">
        <v>3865248341</v>
      </c>
      <c r="F52" s="2">
        <v>105328018</v>
      </c>
      <c r="G52" s="2">
        <v>0</v>
      </c>
      <c r="H52" s="2">
        <v>0</v>
      </c>
      <c r="I52" s="45">
        <v>0</v>
      </c>
      <c r="J52" s="40">
        <v>3970576359</v>
      </c>
      <c r="K52" s="2">
        <v>3865248341</v>
      </c>
      <c r="L52" s="2">
        <v>0</v>
      </c>
      <c r="M52" s="2">
        <v>105328018</v>
      </c>
      <c r="N52" s="2">
        <v>0</v>
      </c>
      <c r="O52" s="2">
        <v>0</v>
      </c>
      <c r="P52" s="44">
        <v>-3865248341</v>
      </c>
      <c r="Q52" s="2">
        <v>105328018</v>
      </c>
      <c r="R52" s="46" t="s">
        <v>185</v>
      </c>
      <c r="S52" s="2" t="s">
        <v>250</v>
      </c>
      <c r="T52" s="2" t="s">
        <v>249</v>
      </c>
      <c r="U52" s="2" t="s">
        <v>252</v>
      </c>
      <c r="V52" s="2" t="s">
        <v>298</v>
      </c>
      <c r="W52" s="2" t="s">
        <v>299</v>
      </c>
      <c r="X52" s="2" t="s">
        <v>185</v>
      </c>
    </row>
    <row r="53" spans="1:24" x14ac:dyDescent="0.25">
      <c r="A53" s="38" t="s">
        <v>343</v>
      </c>
      <c r="B53" s="38" t="s">
        <v>79</v>
      </c>
      <c r="C53" s="39" t="s">
        <v>290</v>
      </c>
      <c r="D53" s="39" t="e">
        <f>VLOOKUP(B53,#REF!,1,0)</f>
        <v>#REF!</v>
      </c>
      <c r="E53" s="2">
        <v>3860256292</v>
      </c>
      <c r="F53" s="2">
        <v>105191984</v>
      </c>
      <c r="G53" s="2">
        <v>0</v>
      </c>
      <c r="H53" s="2">
        <v>0</v>
      </c>
      <c r="I53" s="45">
        <v>0</v>
      </c>
      <c r="J53" s="40">
        <v>3965448276</v>
      </c>
      <c r="K53" s="2">
        <v>3860256292</v>
      </c>
      <c r="L53" s="2">
        <v>0</v>
      </c>
      <c r="M53" s="2">
        <v>105191984</v>
      </c>
      <c r="N53" s="2">
        <v>0</v>
      </c>
      <c r="O53" s="2">
        <v>0</v>
      </c>
      <c r="P53" s="44">
        <v>-3860256292</v>
      </c>
      <c r="Q53" s="2">
        <v>105191984</v>
      </c>
      <c r="R53" s="46" t="s">
        <v>185</v>
      </c>
      <c r="S53" s="2" t="s">
        <v>250</v>
      </c>
      <c r="T53" s="2" t="s">
        <v>249</v>
      </c>
      <c r="U53" s="2" t="s">
        <v>252</v>
      </c>
      <c r="V53" s="2" t="s">
        <v>298</v>
      </c>
      <c r="W53" s="2" t="s">
        <v>299</v>
      </c>
      <c r="X53" s="2" t="s">
        <v>185</v>
      </c>
    </row>
    <row r="54" spans="1:24" x14ac:dyDescent="0.25">
      <c r="A54" s="38" t="s">
        <v>344</v>
      </c>
      <c r="B54" s="38" t="s">
        <v>80</v>
      </c>
      <c r="C54" s="39" t="s">
        <v>290</v>
      </c>
      <c r="D54" s="39" t="e">
        <f>VLOOKUP(B54,#REF!,1,0)</f>
        <v>#REF!</v>
      </c>
      <c r="E54" s="2">
        <v>3836912362</v>
      </c>
      <c r="F54" s="2">
        <v>104555862</v>
      </c>
      <c r="G54" s="2">
        <v>0</v>
      </c>
      <c r="H54" s="2">
        <v>0</v>
      </c>
      <c r="I54" s="45">
        <v>0</v>
      </c>
      <c r="J54" s="40">
        <v>3941468224</v>
      </c>
      <c r="K54" s="2">
        <v>3836912362</v>
      </c>
      <c r="L54" s="2">
        <v>0</v>
      </c>
      <c r="M54" s="2">
        <v>104555862</v>
      </c>
      <c r="N54" s="2">
        <v>0</v>
      </c>
      <c r="O54" s="2">
        <v>0</v>
      </c>
      <c r="P54" s="44">
        <v>-3836912362</v>
      </c>
      <c r="Q54" s="2">
        <v>104555862</v>
      </c>
      <c r="R54" s="46" t="s">
        <v>185</v>
      </c>
      <c r="S54" s="2" t="s">
        <v>250</v>
      </c>
      <c r="T54" s="2" t="s">
        <v>249</v>
      </c>
      <c r="U54" s="2" t="s">
        <v>252</v>
      </c>
      <c r="V54" s="2" t="s">
        <v>298</v>
      </c>
      <c r="W54" s="2" t="s">
        <v>299</v>
      </c>
      <c r="X54" s="2" t="s">
        <v>185</v>
      </c>
    </row>
    <row r="55" spans="1:24" x14ac:dyDescent="0.25">
      <c r="A55" s="38" t="s">
        <v>345</v>
      </c>
      <c r="B55" s="38" t="s">
        <v>81</v>
      </c>
      <c r="C55" s="39" t="s">
        <v>290</v>
      </c>
      <c r="D55" s="39" t="e">
        <f>VLOOKUP(B55,#REF!,1,0)</f>
        <v>#REF!</v>
      </c>
      <c r="E55" s="2">
        <v>2958456192</v>
      </c>
      <c r="F55" s="2">
        <v>0</v>
      </c>
      <c r="G55" s="2">
        <v>0</v>
      </c>
      <c r="H55" s="2">
        <v>0</v>
      </c>
      <c r="I55" s="45">
        <v>0</v>
      </c>
      <c r="J55" s="40">
        <v>2958456192</v>
      </c>
      <c r="K55" s="2">
        <v>2958456192</v>
      </c>
      <c r="L55" s="2">
        <v>0</v>
      </c>
      <c r="M55" s="2">
        <v>0</v>
      </c>
      <c r="N55" s="2">
        <v>0</v>
      </c>
      <c r="O55" s="2">
        <v>0</v>
      </c>
      <c r="P55" s="2">
        <v>0</v>
      </c>
      <c r="Q55" s="2">
        <v>2958456192</v>
      </c>
      <c r="R55" s="46" t="s">
        <v>186</v>
      </c>
      <c r="S55" s="2" t="s">
        <v>250</v>
      </c>
      <c r="T55" s="2" t="s">
        <v>249</v>
      </c>
      <c r="U55" s="2" t="s">
        <v>249</v>
      </c>
      <c r="V55" s="2">
        <v>0</v>
      </c>
      <c r="W55" s="2" t="s">
        <v>346</v>
      </c>
      <c r="X55" s="2" t="s">
        <v>186</v>
      </c>
    </row>
    <row r="56" spans="1:24" x14ac:dyDescent="0.25">
      <c r="A56" s="38" t="s">
        <v>347</v>
      </c>
      <c r="B56" s="38" t="s">
        <v>5</v>
      </c>
      <c r="C56" s="39" t="s">
        <v>290</v>
      </c>
      <c r="D56" s="39" t="e">
        <f>VLOOKUP(B56,#REF!,1,0)</f>
        <v>#REF!</v>
      </c>
      <c r="E56" s="2">
        <v>0</v>
      </c>
      <c r="F56" s="2">
        <v>2392099129</v>
      </c>
      <c r="G56" s="2">
        <v>0</v>
      </c>
      <c r="H56" s="2">
        <v>0</v>
      </c>
      <c r="I56" s="45">
        <v>0</v>
      </c>
      <c r="J56" s="40">
        <v>2392099129</v>
      </c>
      <c r="K56" s="2">
        <v>2392099129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2392099129</v>
      </c>
      <c r="R56" s="46" t="s">
        <v>187</v>
      </c>
      <c r="S56" s="2" t="s">
        <v>250</v>
      </c>
      <c r="T56" s="2" t="s">
        <v>249</v>
      </c>
      <c r="U56" s="2" t="s">
        <v>249</v>
      </c>
      <c r="V56" s="2">
        <v>0</v>
      </c>
      <c r="W56" s="2" t="s">
        <v>348</v>
      </c>
      <c r="X56" s="2" t="s">
        <v>187</v>
      </c>
    </row>
    <row r="57" spans="1:24" x14ac:dyDescent="0.25">
      <c r="A57" s="38" t="s">
        <v>349</v>
      </c>
      <c r="B57" s="38" t="s">
        <v>82</v>
      </c>
      <c r="C57" s="39" t="s">
        <v>290</v>
      </c>
      <c r="D57" s="39" t="e">
        <f>VLOOKUP(B57,#REF!,1,0)</f>
        <v>#REF!</v>
      </c>
      <c r="E57" s="2">
        <v>2267143084</v>
      </c>
      <c r="F57" s="2">
        <v>0</v>
      </c>
      <c r="G57" s="2">
        <v>0</v>
      </c>
      <c r="H57" s="2">
        <v>0</v>
      </c>
      <c r="I57" s="45">
        <v>0</v>
      </c>
      <c r="J57" s="40">
        <v>2267143084</v>
      </c>
      <c r="K57" s="2">
        <v>2267143084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2267143084</v>
      </c>
      <c r="R57" s="46" t="s">
        <v>188</v>
      </c>
      <c r="S57" s="2" t="s">
        <v>250</v>
      </c>
      <c r="T57" s="2" t="s">
        <v>249</v>
      </c>
      <c r="U57" s="2" t="s">
        <v>249</v>
      </c>
      <c r="V57" s="2">
        <v>0</v>
      </c>
      <c r="W57" s="2" t="s">
        <v>350</v>
      </c>
      <c r="X57" s="2" t="s">
        <v>188</v>
      </c>
    </row>
    <row r="58" spans="1:24" x14ac:dyDescent="0.25">
      <c r="A58" s="38" t="s">
        <v>351</v>
      </c>
      <c r="B58" s="38" t="s">
        <v>7</v>
      </c>
      <c r="C58" s="39" t="s">
        <v>290</v>
      </c>
      <c r="D58" s="39" t="e">
        <f>VLOOKUP(B58,#REF!,1,0)</f>
        <v>#REF!</v>
      </c>
      <c r="E58" s="2">
        <v>0</v>
      </c>
      <c r="F58" s="2">
        <v>2038000000</v>
      </c>
      <c r="G58" s="2">
        <v>0</v>
      </c>
      <c r="H58" s="2">
        <v>0</v>
      </c>
      <c r="I58" s="45">
        <v>0</v>
      </c>
      <c r="J58" s="40">
        <v>2038000000</v>
      </c>
      <c r="K58" s="2">
        <v>2038000000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2038000000</v>
      </c>
      <c r="R58" s="46" t="s">
        <v>189</v>
      </c>
      <c r="S58" s="2" t="s">
        <v>250</v>
      </c>
      <c r="T58" s="2" t="s">
        <v>249</v>
      </c>
      <c r="U58" s="2" t="s">
        <v>249</v>
      </c>
      <c r="V58" s="2">
        <v>0</v>
      </c>
      <c r="W58" s="2" t="s">
        <v>275</v>
      </c>
      <c r="X58" s="2" t="s">
        <v>189</v>
      </c>
    </row>
    <row r="59" spans="1:24" x14ac:dyDescent="0.45">
      <c r="A59" s="51" t="s">
        <v>352</v>
      </c>
      <c r="B59" s="55" t="s">
        <v>353</v>
      </c>
      <c r="C59" s="39" t="s">
        <v>290</v>
      </c>
      <c r="D59" s="39" t="e">
        <f>VLOOKUP(B59,#REF!,1,0)</f>
        <v>#REF!</v>
      </c>
      <c r="E59" s="2">
        <v>0</v>
      </c>
      <c r="F59" s="2">
        <v>1615421420</v>
      </c>
      <c r="G59" s="2">
        <v>0</v>
      </c>
      <c r="H59" s="2">
        <v>0</v>
      </c>
      <c r="I59" s="45">
        <v>0</v>
      </c>
      <c r="J59" s="40">
        <v>1615421420</v>
      </c>
      <c r="K59" s="2">
        <v>0</v>
      </c>
      <c r="L59" s="2">
        <v>0</v>
      </c>
      <c r="M59" s="2">
        <v>0</v>
      </c>
      <c r="N59" s="2">
        <v>1615421420</v>
      </c>
      <c r="O59" s="2">
        <v>0</v>
      </c>
      <c r="P59" s="2">
        <v>0</v>
      </c>
      <c r="Q59" s="2">
        <v>1615421420</v>
      </c>
      <c r="R59" s="46" t="s">
        <v>492</v>
      </c>
      <c r="S59" s="2" t="s">
        <v>250</v>
      </c>
      <c r="T59" s="2" t="s">
        <v>249</v>
      </c>
      <c r="U59" s="2" t="s">
        <v>249</v>
      </c>
      <c r="V59" s="2">
        <v>0</v>
      </c>
      <c r="W59" s="2" t="s">
        <v>493</v>
      </c>
      <c r="X59" s="46" t="s">
        <v>492</v>
      </c>
    </row>
    <row r="60" spans="1:24" x14ac:dyDescent="0.25">
      <c r="A60" s="38" t="s">
        <v>354</v>
      </c>
      <c r="B60" s="38" t="s">
        <v>4</v>
      </c>
      <c r="C60" s="39" t="s">
        <v>290</v>
      </c>
      <c r="D60" s="39" t="e">
        <f>VLOOKUP(B60,#REF!,1,0)</f>
        <v>#REF!</v>
      </c>
      <c r="E60" s="2">
        <v>0</v>
      </c>
      <c r="F60" s="2">
        <v>1448112170</v>
      </c>
      <c r="G60" s="2">
        <v>0</v>
      </c>
      <c r="H60" s="2">
        <v>0</v>
      </c>
      <c r="I60" s="45">
        <v>0</v>
      </c>
      <c r="J60" s="40">
        <v>1448112170</v>
      </c>
      <c r="K60" s="2">
        <v>1448112170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1448112170</v>
      </c>
      <c r="R60" s="46" t="s">
        <v>179</v>
      </c>
      <c r="S60" s="2" t="s">
        <v>250</v>
      </c>
      <c r="T60" s="2" t="s">
        <v>249</v>
      </c>
      <c r="U60" s="2" t="s">
        <v>249</v>
      </c>
      <c r="V60" s="2">
        <v>0</v>
      </c>
      <c r="W60" s="2" t="s">
        <v>275</v>
      </c>
      <c r="X60" s="2" t="s">
        <v>179</v>
      </c>
    </row>
    <row r="61" spans="1:24" x14ac:dyDescent="0.45">
      <c r="A61" s="51" t="s">
        <v>355</v>
      </c>
      <c r="B61" s="55" t="s">
        <v>356</v>
      </c>
      <c r="C61" s="39" t="s">
        <v>290</v>
      </c>
      <c r="D61" s="39" t="e">
        <f>VLOOKUP(B61,#REF!,1,0)</f>
        <v>#REF!</v>
      </c>
      <c r="E61" s="2">
        <v>0</v>
      </c>
      <c r="F61" s="2">
        <v>1345651689</v>
      </c>
      <c r="G61" s="2">
        <v>0</v>
      </c>
      <c r="H61" s="2">
        <v>0</v>
      </c>
      <c r="I61" s="45">
        <v>0</v>
      </c>
      <c r="J61" s="40">
        <v>1345651689</v>
      </c>
      <c r="K61" s="2">
        <v>0</v>
      </c>
      <c r="L61" s="2">
        <v>0</v>
      </c>
      <c r="M61" s="2">
        <v>0</v>
      </c>
      <c r="N61" s="2">
        <v>1345651689</v>
      </c>
      <c r="O61" s="2">
        <v>0</v>
      </c>
      <c r="P61" s="2">
        <v>0</v>
      </c>
      <c r="Q61" s="2">
        <v>1345651689</v>
      </c>
      <c r="R61" s="46" t="s">
        <v>492</v>
      </c>
      <c r="S61" s="2" t="s">
        <v>250</v>
      </c>
      <c r="T61" s="2" t="s">
        <v>249</v>
      </c>
      <c r="U61" s="2" t="s">
        <v>249</v>
      </c>
      <c r="V61" s="2">
        <v>0</v>
      </c>
      <c r="W61" s="2" t="s">
        <v>493</v>
      </c>
      <c r="X61" s="46" t="s">
        <v>492</v>
      </c>
    </row>
    <row r="62" spans="1:24" x14ac:dyDescent="0.25">
      <c r="A62" s="38" t="s">
        <v>357</v>
      </c>
      <c r="B62" s="38" t="s">
        <v>8</v>
      </c>
      <c r="C62" s="39" t="s">
        <v>290</v>
      </c>
      <c r="D62" s="39" t="e">
        <f>VLOOKUP(B62,#REF!,1,0)</f>
        <v>#REF!</v>
      </c>
      <c r="E62" s="2">
        <v>0</v>
      </c>
      <c r="F62" s="2">
        <v>1220184739</v>
      </c>
      <c r="G62" s="2">
        <v>0</v>
      </c>
      <c r="H62" s="2">
        <v>0</v>
      </c>
      <c r="I62" s="45">
        <v>0</v>
      </c>
      <c r="J62" s="40">
        <v>1220184739</v>
      </c>
      <c r="K62" s="2">
        <v>1220184739</v>
      </c>
      <c r="L62" s="2">
        <v>0</v>
      </c>
      <c r="M62" s="2">
        <v>0</v>
      </c>
      <c r="N62" s="2">
        <v>0</v>
      </c>
      <c r="O62" s="2">
        <v>0</v>
      </c>
      <c r="P62" s="44">
        <v>-1220184739</v>
      </c>
      <c r="Q62" s="2">
        <v>0</v>
      </c>
      <c r="R62" s="46" t="s">
        <v>190</v>
      </c>
      <c r="S62" s="2" t="s">
        <v>250</v>
      </c>
      <c r="T62" s="2" t="s">
        <v>249</v>
      </c>
      <c r="U62" s="2" t="s">
        <v>252</v>
      </c>
      <c r="V62" s="2" t="s">
        <v>298</v>
      </c>
      <c r="W62" s="2" t="s">
        <v>299</v>
      </c>
      <c r="X62" s="2" t="s">
        <v>190</v>
      </c>
    </row>
    <row r="63" spans="1:24" x14ac:dyDescent="0.45">
      <c r="A63" s="51" t="s">
        <v>358</v>
      </c>
      <c r="B63" s="55" t="s">
        <v>359</v>
      </c>
      <c r="C63" s="39" t="s">
        <v>290</v>
      </c>
      <c r="D63" s="39" t="e">
        <f>VLOOKUP(B63,#REF!,1,0)</f>
        <v>#REF!</v>
      </c>
      <c r="E63" s="2">
        <v>0</v>
      </c>
      <c r="F63" s="2">
        <v>974702460</v>
      </c>
      <c r="G63" s="2">
        <v>0</v>
      </c>
      <c r="H63" s="2">
        <v>0</v>
      </c>
      <c r="I63" s="45">
        <v>0</v>
      </c>
      <c r="J63" s="40">
        <v>974702460</v>
      </c>
      <c r="K63" s="2">
        <v>0</v>
      </c>
      <c r="L63" s="2">
        <v>0</v>
      </c>
      <c r="M63" s="2">
        <v>0</v>
      </c>
      <c r="N63" s="2">
        <v>974702460</v>
      </c>
      <c r="O63" s="2">
        <v>0</v>
      </c>
      <c r="P63" s="2">
        <v>0</v>
      </c>
      <c r="Q63" s="2">
        <v>974702460</v>
      </c>
      <c r="R63" s="46" t="s">
        <v>492</v>
      </c>
      <c r="S63" s="2" t="s">
        <v>250</v>
      </c>
      <c r="T63" s="2" t="s">
        <v>249</v>
      </c>
      <c r="U63" s="2" t="s">
        <v>249</v>
      </c>
      <c r="V63" s="2">
        <v>0</v>
      </c>
      <c r="W63" s="2" t="s">
        <v>493</v>
      </c>
      <c r="X63" s="46" t="s">
        <v>492</v>
      </c>
    </row>
    <row r="64" spans="1:24" x14ac:dyDescent="0.25">
      <c r="A64" s="38" t="s">
        <v>360</v>
      </c>
      <c r="B64" s="38" t="s">
        <v>11</v>
      </c>
      <c r="C64" s="39" t="s">
        <v>290</v>
      </c>
      <c r="D64" s="39" t="e">
        <f>VLOOKUP(B64,#REF!,1,0)</f>
        <v>#REF!</v>
      </c>
      <c r="E64" s="2">
        <v>0</v>
      </c>
      <c r="F64" s="2">
        <v>753558116</v>
      </c>
      <c r="G64" s="2">
        <v>0</v>
      </c>
      <c r="H64" s="2">
        <v>0</v>
      </c>
      <c r="I64" s="45">
        <v>0</v>
      </c>
      <c r="J64" s="40">
        <v>753558116</v>
      </c>
      <c r="K64" s="2">
        <v>753558116</v>
      </c>
      <c r="L64" s="2">
        <v>0</v>
      </c>
      <c r="M64" s="2">
        <v>0</v>
      </c>
      <c r="N64" s="2">
        <v>0</v>
      </c>
      <c r="O64" s="2">
        <v>0</v>
      </c>
      <c r="P64" s="2">
        <v>0</v>
      </c>
      <c r="Q64" s="2">
        <v>753558116</v>
      </c>
      <c r="R64" s="46" t="s">
        <v>285</v>
      </c>
      <c r="S64" s="2" t="s">
        <v>250</v>
      </c>
      <c r="T64" s="2" t="s">
        <v>249</v>
      </c>
      <c r="U64" s="2" t="s">
        <v>249</v>
      </c>
      <c r="V64" s="2">
        <v>0</v>
      </c>
      <c r="W64" s="2" t="s">
        <v>289</v>
      </c>
      <c r="X64" s="2" t="s">
        <v>285</v>
      </c>
    </row>
    <row r="65" spans="1:24" x14ac:dyDescent="0.25">
      <c r="A65" s="38" t="s">
        <v>361</v>
      </c>
      <c r="B65" s="38" t="s">
        <v>83</v>
      </c>
      <c r="C65" s="39" t="s">
        <v>290</v>
      </c>
      <c r="D65" s="39" t="e">
        <f>VLOOKUP(B65,#REF!,1,0)</f>
        <v>#REF!</v>
      </c>
      <c r="E65" s="2">
        <v>655825940</v>
      </c>
      <c r="F65" s="2">
        <v>0</v>
      </c>
      <c r="G65" s="2">
        <v>0</v>
      </c>
      <c r="H65" s="2">
        <v>0</v>
      </c>
      <c r="I65" s="45">
        <v>0</v>
      </c>
      <c r="J65" s="40">
        <v>655825940</v>
      </c>
      <c r="K65" s="2">
        <v>655825940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655825940</v>
      </c>
      <c r="R65" s="46" t="s">
        <v>285</v>
      </c>
      <c r="S65" s="2" t="s">
        <v>250</v>
      </c>
      <c r="T65" s="2" t="s">
        <v>249</v>
      </c>
      <c r="U65" s="2" t="s">
        <v>249</v>
      </c>
      <c r="V65" s="2">
        <v>0</v>
      </c>
      <c r="W65" s="2" t="s">
        <v>289</v>
      </c>
      <c r="X65" s="2" t="s">
        <v>285</v>
      </c>
    </row>
    <row r="66" spans="1:24" x14ac:dyDescent="0.25">
      <c r="A66" s="38" t="s">
        <v>362</v>
      </c>
      <c r="B66" s="38" t="s">
        <v>84</v>
      </c>
      <c r="C66" s="39" t="s">
        <v>290</v>
      </c>
      <c r="D66" s="39" t="e">
        <f>VLOOKUP(B66,#REF!,1,0)</f>
        <v>#REF!</v>
      </c>
      <c r="E66" s="2">
        <v>559150234</v>
      </c>
      <c r="F66" s="2">
        <v>0</v>
      </c>
      <c r="G66" s="2">
        <v>0</v>
      </c>
      <c r="H66" s="2">
        <v>0</v>
      </c>
      <c r="I66" s="45">
        <v>0</v>
      </c>
      <c r="J66" s="40">
        <v>559150234</v>
      </c>
      <c r="K66" s="2">
        <v>559150234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559150234</v>
      </c>
      <c r="R66" s="46" t="s">
        <v>285</v>
      </c>
      <c r="S66" s="2" t="s">
        <v>250</v>
      </c>
      <c r="T66" s="2" t="s">
        <v>249</v>
      </c>
      <c r="U66" s="2" t="s">
        <v>249</v>
      </c>
      <c r="V66" s="2">
        <v>0</v>
      </c>
      <c r="W66" s="2" t="s">
        <v>289</v>
      </c>
      <c r="X66" s="2" t="s">
        <v>285</v>
      </c>
    </row>
    <row r="67" spans="1:24" x14ac:dyDescent="0.25">
      <c r="A67" s="38" t="s">
        <v>363</v>
      </c>
      <c r="B67" s="38" t="s">
        <v>85</v>
      </c>
      <c r="C67" s="39" t="s">
        <v>290</v>
      </c>
      <c r="D67" s="39" t="e">
        <f>VLOOKUP(B67,#REF!,1,0)</f>
        <v>#REF!</v>
      </c>
      <c r="E67" s="2">
        <v>493011876</v>
      </c>
      <c r="F67" s="2">
        <v>0</v>
      </c>
      <c r="G67" s="2">
        <v>0</v>
      </c>
      <c r="H67" s="2">
        <v>0</v>
      </c>
      <c r="I67" s="45">
        <v>0</v>
      </c>
      <c r="J67" s="40">
        <v>493011876</v>
      </c>
      <c r="K67" s="2">
        <v>493011876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2">
        <v>493011876</v>
      </c>
      <c r="R67" s="46" t="s">
        <v>285</v>
      </c>
      <c r="S67" s="2" t="s">
        <v>250</v>
      </c>
      <c r="T67" s="2" t="s">
        <v>249</v>
      </c>
      <c r="U67" s="2" t="s">
        <v>249</v>
      </c>
      <c r="V67" s="2">
        <v>0</v>
      </c>
      <c r="W67" s="2" t="s">
        <v>289</v>
      </c>
      <c r="X67" s="2" t="s">
        <v>285</v>
      </c>
    </row>
    <row r="68" spans="1:24" x14ac:dyDescent="0.25">
      <c r="A68" s="38" t="s">
        <v>364</v>
      </c>
      <c r="B68" s="38" t="s">
        <v>12</v>
      </c>
      <c r="C68" s="39" t="s">
        <v>290</v>
      </c>
      <c r="D68" s="39" t="e">
        <f>VLOOKUP(B68,#REF!,1,0)</f>
        <v>#REF!</v>
      </c>
      <c r="E68" s="2">
        <v>0</v>
      </c>
      <c r="F68" s="2">
        <v>473985000</v>
      </c>
      <c r="G68" s="2">
        <v>0</v>
      </c>
      <c r="H68" s="2">
        <v>0</v>
      </c>
      <c r="I68" s="45">
        <v>0</v>
      </c>
      <c r="J68" s="40">
        <v>473985000</v>
      </c>
      <c r="K68" s="2">
        <v>473985000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473985000</v>
      </c>
      <c r="R68" s="46" t="s">
        <v>285</v>
      </c>
      <c r="S68" s="2" t="s">
        <v>250</v>
      </c>
      <c r="T68" s="2" t="s">
        <v>249</v>
      </c>
      <c r="U68" s="2" t="s">
        <v>249</v>
      </c>
      <c r="V68" s="2">
        <v>0</v>
      </c>
      <c r="W68" s="2" t="s">
        <v>289</v>
      </c>
      <c r="X68" s="2" t="s">
        <v>285</v>
      </c>
    </row>
    <row r="69" spans="1:24" x14ac:dyDescent="0.45">
      <c r="A69" s="51" t="s">
        <v>365</v>
      </c>
      <c r="B69" s="55" t="s">
        <v>366</v>
      </c>
      <c r="C69" s="39" t="s">
        <v>290</v>
      </c>
      <c r="D69" s="39" t="e">
        <f>VLOOKUP(B69,#REF!,1,0)</f>
        <v>#REF!</v>
      </c>
      <c r="E69" s="2">
        <v>0</v>
      </c>
      <c r="F69" s="2">
        <v>467311680</v>
      </c>
      <c r="G69" s="2">
        <v>0</v>
      </c>
      <c r="H69" s="2">
        <v>0</v>
      </c>
      <c r="I69" s="45">
        <v>0</v>
      </c>
      <c r="J69" s="40">
        <v>467311680</v>
      </c>
      <c r="K69" s="2">
        <v>0</v>
      </c>
      <c r="L69" s="2">
        <v>0</v>
      </c>
      <c r="M69" s="2">
        <v>0</v>
      </c>
      <c r="N69" s="2">
        <v>467311680</v>
      </c>
      <c r="O69" s="2">
        <v>0</v>
      </c>
      <c r="P69" s="2">
        <v>0</v>
      </c>
      <c r="Q69" s="2">
        <v>467311680</v>
      </c>
      <c r="R69" s="46" t="s">
        <v>285</v>
      </c>
      <c r="S69" s="2" t="s">
        <v>250</v>
      </c>
      <c r="T69" s="2" t="s">
        <v>249</v>
      </c>
      <c r="U69" s="2" t="s">
        <v>249</v>
      </c>
      <c r="V69" s="2">
        <v>0</v>
      </c>
      <c r="W69" s="2" t="s">
        <v>289</v>
      </c>
      <c r="X69" s="2" t="s">
        <v>285</v>
      </c>
    </row>
    <row r="70" spans="1:24" x14ac:dyDescent="0.25">
      <c r="A70" s="38" t="s">
        <v>367</v>
      </c>
      <c r="B70" s="38" t="s">
        <v>13</v>
      </c>
      <c r="C70" s="39" t="s">
        <v>290</v>
      </c>
      <c r="D70" s="39" t="e">
        <f>VLOOKUP(B70,#REF!,1,0)</f>
        <v>#REF!</v>
      </c>
      <c r="E70" s="2">
        <v>0</v>
      </c>
      <c r="F70" s="2">
        <v>450758700</v>
      </c>
      <c r="G70" s="2">
        <v>0</v>
      </c>
      <c r="H70" s="2">
        <v>0</v>
      </c>
      <c r="I70" s="45">
        <v>0</v>
      </c>
      <c r="J70" s="40">
        <v>450758700</v>
      </c>
      <c r="K70" s="2">
        <v>450758700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450758700</v>
      </c>
      <c r="R70" s="46" t="s">
        <v>285</v>
      </c>
      <c r="S70" s="2" t="s">
        <v>250</v>
      </c>
      <c r="T70" s="2" t="s">
        <v>249</v>
      </c>
      <c r="U70" s="2" t="s">
        <v>249</v>
      </c>
      <c r="V70" s="2">
        <v>0</v>
      </c>
      <c r="W70" s="2" t="s">
        <v>289</v>
      </c>
      <c r="X70" s="2" t="s">
        <v>285</v>
      </c>
    </row>
    <row r="71" spans="1:24" x14ac:dyDescent="0.25">
      <c r="A71" s="38" t="s">
        <v>368</v>
      </c>
      <c r="B71" s="38" t="s">
        <v>86</v>
      </c>
      <c r="C71" s="39" t="s">
        <v>290</v>
      </c>
      <c r="D71" s="39" t="e">
        <f>VLOOKUP(B71,#REF!,1,0)</f>
        <v>#REF!</v>
      </c>
      <c r="E71" s="2">
        <v>402566230</v>
      </c>
      <c r="F71" s="2">
        <v>0</v>
      </c>
      <c r="G71" s="2">
        <v>0</v>
      </c>
      <c r="H71" s="2">
        <v>0</v>
      </c>
      <c r="I71" s="45">
        <v>0</v>
      </c>
      <c r="J71" s="40">
        <v>402566230</v>
      </c>
      <c r="K71" s="2">
        <v>402566230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402566230</v>
      </c>
      <c r="R71" s="46" t="s">
        <v>285</v>
      </c>
      <c r="S71" s="2" t="s">
        <v>250</v>
      </c>
      <c r="T71" s="2" t="s">
        <v>249</v>
      </c>
      <c r="U71" s="2" t="s">
        <v>249</v>
      </c>
      <c r="V71" s="2">
        <v>0</v>
      </c>
      <c r="W71" s="2" t="s">
        <v>289</v>
      </c>
      <c r="X71" s="2" t="s">
        <v>285</v>
      </c>
    </row>
    <row r="72" spans="1:24" x14ac:dyDescent="0.25">
      <c r="A72" s="38" t="s">
        <v>369</v>
      </c>
      <c r="B72" s="38" t="s">
        <v>87</v>
      </c>
      <c r="C72" s="39" t="s">
        <v>290</v>
      </c>
      <c r="D72" s="39" t="e">
        <f>VLOOKUP(B72,#REF!,1,0)</f>
        <v>#REF!</v>
      </c>
      <c r="E72" s="2">
        <v>395555958</v>
      </c>
      <c r="F72" s="2">
        <v>0</v>
      </c>
      <c r="G72" s="2">
        <v>0</v>
      </c>
      <c r="H72" s="2">
        <v>0</v>
      </c>
      <c r="I72" s="45">
        <v>0</v>
      </c>
      <c r="J72" s="40">
        <v>395555958</v>
      </c>
      <c r="K72" s="2">
        <v>395555958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395555958</v>
      </c>
      <c r="R72" s="46" t="s">
        <v>285</v>
      </c>
      <c r="S72" s="2" t="s">
        <v>250</v>
      </c>
      <c r="T72" s="2" t="s">
        <v>249</v>
      </c>
      <c r="U72" s="2" t="s">
        <v>249</v>
      </c>
      <c r="V72" s="2">
        <v>0</v>
      </c>
      <c r="W72" s="2" t="s">
        <v>289</v>
      </c>
      <c r="X72" s="2" t="s">
        <v>285</v>
      </c>
    </row>
    <row r="73" spans="1:24" x14ac:dyDescent="0.25">
      <c r="A73" s="38" t="s">
        <v>370</v>
      </c>
      <c r="B73" s="38" t="s">
        <v>56</v>
      </c>
      <c r="C73" s="39" t="s">
        <v>290</v>
      </c>
      <c r="D73" s="39" t="e">
        <f>VLOOKUP(B73,#REF!,1,0)</f>
        <v>#REF!</v>
      </c>
      <c r="E73" s="2">
        <v>389028081</v>
      </c>
      <c r="F73" s="2">
        <v>0</v>
      </c>
      <c r="G73" s="2">
        <v>0</v>
      </c>
      <c r="H73" s="2">
        <v>0</v>
      </c>
      <c r="I73" s="45">
        <v>0</v>
      </c>
      <c r="J73" s="40">
        <v>389028081</v>
      </c>
      <c r="K73" s="2">
        <v>389028081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389028081</v>
      </c>
      <c r="R73" s="46" t="s">
        <v>285</v>
      </c>
      <c r="S73" s="2" t="s">
        <v>250</v>
      </c>
      <c r="T73" s="2" t="s">
        <v>249</v>
      </c>
      <c r="U73" s="2" t="s">
        <v>249</v>
      </c>
      <c r="V73" s="2">
        <v>0</v>
      </c>
      <c r="W73" s="2" t="s">
        <v>289</v>
      </c>
      <c r="X73" s="2" t="s">
        <v>285</v>
      </c>
    </row>
    <row r="74" spans="1:24" x14ac:dyDescent="0.25">
      <c r="A74" s="38" t="s">
        <v>371</v>
      </c>
      <c r="B74" s="38" t="s">
        <v>88</v>
      </c>
      <c r="C74" s="39" t="s">
        <v>290</v>
      </c>
      <c r="D74" s="39" t="e">
        <f>VLOOKUP(B74,#REF!,1,0)</f>
        <v>#REF!</v>
      </c>
      <c r="E74" s="2">
        <v>334114561</v>
      </c>
      <c r="F74" s="2">
        <v>0</v>
      </c>
      <c r="G74" s="2">
        <v>0</v>
      </c>
      <c r="H74" s="2">
        <v>0</v>
      </c>
      <c r="I74" s="45">
        <v>0</v>
      </c>
      <c r="J74" s="40">
        <v>334114561</v>
      </c>
      <c r="K74" s="2">
        <v>334114561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334114561</v>
      </c>
      <c r="R74" s="46" t="s">
        <v>285</v>
      </c>
      <c r="S74" s="2" t="s">
        <v>250</v>
      </c>
      <c r="T74" s="2" t="s">
        <v>249</v>
      </c>
      <c r="U74" s="2" t="s">
        <v>249</v>
      </c>
      <c r="V74" s="2">
        <v>0</v>
      </c>
      <c r="W74" s="2" t="s">
        <v>289</v>
      </c>
      <c r="X74" s="2" t="s">
        <v>285</v>
      </c>
    </row>
    <row r="75" spans="1:24" x14ac:dyDescent="0.25">
      <c r="A75" s="38" t="s">
        <v>372</v>
      </c>
      <c r="B75" s="38" t="s">
        <v>89</v>
      </c>
      <c r="C75" s="39" t="s">
        <v>290</v>
      </c>
      <c r="D75" s="39" t="e">
        <f>VLOOKUP(B75,#REF!,1,0)</f>
        <v>#REF!</v>
      </c>
      <c r="E75" s="2">
        <v>318794150</v>
      </c>
      <c r="F75" s="2">
        <v>0</v>
      </c>
      <c r="G75" s="2">
        <v>0</v>
      </c>
      <c r="H75" s="2">
        <v>0</v>
      </c>
      <c r="I75" s="45">
        <v>0</v>
      </c>
      <c r="J75" s="40">
        <v>318794150</v>
      </c>
      <c r="K75" s="2">
        <v>318794150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318794150</v>
      </c>
      <c r="R75" s="46" t="s">
        <v>285</v>
      </c>
      <c r="S75" s="2" t="s">
        <v>250</v>
      </c>
      <c r="T75" s="2" t="s">
        <v>249</v>
      </c>
      <c r="U75" s="2" t="s">
        <v>249</v>
      </c>
      <c r="V75" s="2">
        <v>0</v>
      </c>
      <c r="W75" s="2" t="s">
        <v>289</v>
      </c>
      <c r="X75" s="2" t="s">
        <v>285</v>
      </c>
    </row>
    <row r="76" spans="1:24" x14ac:dyDescent="0.45">
      <c r="A76" s="51" t="s">
        <v>373</v>
      </c>
      <c r="B76" s="55" t="s">
        <v>374</v>
      </c>
      <c r="C76" s="39" t="s">
        <v>290</v>
      </c>
      <c r="D76" s="39" t="e">
        <f>VLOOKUP(B76,#REF!,1,0)</f>
        <v>#REF!</v>
      </c>
      <c r="E76" s="2">
        <v>0</v>
      </c>
      <c r="F76" s="2">
        <v>289275514</v>
      </c>
      <c r="G76" s="2">
        <v>0</v>
      </c>
      <c r="H76" s="2">
        <v>0</v>
      </c>
      <c r="I76" s="45">
        <v>0</v>
      </c>
      <c r="J76" s="40">
        <v>289275514</v>
      </c>
      <c r="K76" s="2">
        <v>0</v>
      </c>
      <c r="L76" s="2">
        <v>0</v>
      </c>
      <c r="M76" s="2">
        <v>0</v>
      </c>
      <c r="N76" s="2">
        <v>289275514</v>
      </c>
      <c r="O76" s="2">
        <v>0</v>
      </c>
      <c r="P76" s="2">
        <v>0</v>
      </c>
      <c r="Q76" s="2">
        <v>289275514</v>
      </c>
      <c r="R76" s="46" t="s">
        <v>285</v>
      </c>
      <c r="S76" s="2" t="s">
        <v>250</v>
      </c>
      <c r="T76" s="2" t="s">
        <v>249</v>
      </c>
      <c r="U76" s="2" t="s">
        <v>249</v>
      </c>
      <c r="V76" s="2">
        <v>0</v>
      </c>
      <c r="W76" s="2" t="s">
        <v>289</v>
      </c>
      <c r="X76" s="2" t="s">
        <v>285</v>
      </c>
    </row>
    <row r="77" spans="1:24" x14ac:dyDescent="0.25">
      <c r="A77" s="38" t="s">
        <v>375</v>
      </c>
      <c r="B77" s="38" t="s">
        <v>14</v>
      </c>
      <c r="C77" s="39" t="s">
        <v>290</v>
      </c>
      <c r="D77" s="39" t="e">
        <f>VLOOKUP(B77,#REF!,1,0)</f>
        <v>#REF!</v>
      </c>
      <c r="E77" s="2">
        <v>0</v>
      </c>
      <c r="F77" s="2">
        <v>284624061</v>
      </c>
      <c r="G77" s="2">
        <v>0</v>
      </c>
      <c r="H77" s="2">
        <v>0</v>
      </c>
      <c r="I77" s="45">
        <v>0</v>
      </c>
      <c r="J77" s="40">
        <v>284624061</v>
      </c>
      <c r="K77" s="2">
        <v>284624061</v>
      </c>
      <c r="L77" s="2">
        <v>0</v>
      </c>
      <c r="M77" s="2">
        <v>0</v>
      </c>
      <c r="N77" s="2">
        <v>0</v>
      </c>
      <c r="O77" s="2">
        <v>0</v>
      </c>
      <c r="P77" s="2">
        <v>0</v>
      </c>
      <c r="Q77" s="2">
        <v>284624061</v>
      </c>
      <c r="R77" s="46" t="s">
        <v>285</v>
      </c>
      <c r="S77" s="2" t="s">
        <v>250</v>
      </c>
      <c r="T77" s="2" t="s">
        <v>249</v>
      </c>
      <c r="U77" s="2" t="s">
        <v>249</v>
      </c>
      <c r="V77" s="2">
        <v>0</v>
      </c>
      <c r="W77" s="2" t="s">
        <v>289</v>
      </c>
      <c r="X77" s="2" t="s">
        <v>285</v>
      </c>
    </row>
    <row r="78" spans="1:24" x14ac:dyDescent="0.25">
      <c r="A78" s="38" t="s">
        <v>376</v>
      </c>
      <c r="B78" s="38" t="s">
        <v>90</v>
      </c>
      <c r="C78" s="39" t="s">
        <v>290</v>
      </c>
      <c r="D78" s="39" t="e">
        <f>VLOOKUP(B78,#REF!,1,0)</f>
        <v>#REF!</v>
      </c>
      <c r="E78" s="2">
        <v>269948068</v>
      </c>
      <c r="F78" s="2">
        <v>0</v>
      </c>
      <c r="G78" s="2">
        <v>0</v>
      </c>
      <c r="H78" s="2">
        <v>0</v>
      </c>
      <c r="I78" s="45">
        <v>0</v>
      </c>
      <c r="J78" s="40">
        <v>269948068</v>
      </c>
      <c r="K78" s="2">
        <v>269948068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269948068</v>
      </c>
      <c r="R78" s="46" t="s">
        <v>285</v>
      </c>
      <c r="S78" s="2" t="s">
        <v>250</v>
      </c>
      <c r="T78" s="2" t="s">
        <v>249</v>
      </c>
      <c r="U78" s="2" t="s">
        <v>249</v>
      </c>
      <c r="V78" s="2">
        <v>0</v>
      </c>
      <c r="W78" s="2" t="s">
        <v>289</v>
      </c>
      <c r="X78" s="2" t="s">
        <v>285</v>
      </c>
    </row>
    <row r="79" spans="1:24" x14ac:dyDescent="0.25">
      <c r="A79" s="38" t="s">
        <v>377</v>
      </c>
      <c r="B79" s="38" t="s">
        <v>91</v>
      </c>
      <c r="C79" s="39" t="s">
        <v>290</v>
      </c>
      <c r="D79" s="39" t="e">
        <f>VLOOKUP(B79,#REF!,1,0)</f>
        <v>#REF!</v>
      </c>
      <c r="E79" s="2">
        <v>259716368</v>
      </c>
      <c r="F79" s="2">
        <v>0</v>
      </c>
      <c r="G79" s="2">
        <v>0</v>
      </c>
      <c r="H79" s="2">
        <v>0</v>
      </c>
      <c r="I79" s="45">
        <v>0</v>
      </c>
      <c r="J79" s="40">
        <v>259716368</v>
      </c>
      <c r="K79" s="2">
        <v>259716368</v>
      </c>
      <c r="L79" s="2">
        <v>0</v>
      </c>
      <c r="M79" s="2">
        <v>0</v>
      </c>
      <c r="N79" s="2">
        <v>0</v>
      </c>
      <c r="O79" s="2">
        <v>0</v>
      </c>
      <c r="P79" s="2">
        <v>0</v>
      </c>
      <c r="Q79" s="2">
        <v>259716368</v>
      </c>
      <c r="R79" s="46" t="s">
        <v>285</v>
      </c>
      <c r="S79" s="2" t="s">
        <v>250</v>
      </c>
      <c r="T79" s="2" t="s">
        <v>249</v>
      </c>
      <c r="U79" s="2" t="s">
        <v>249</v>
      </c>
      <c r="V79" s="2">
        <v>0</v>
      </c>
      <c r="W79" s="2" t="s">
        <v>289</v>
      </c>
      <c r="X79" s="2" t="s">
        <v>285</v>
      </c>
    </row>
    <row r="80" spans="1:24" x14ac:dyDescent="0.25">
      <c r="A80" s="38" t="s">
        <v>378</v>
      </c>
      <c r="B80" s="38" t="s">
        <v>92</v>
      </c>
      <c r="C80" s="39" t="s">
        <v>290</v>
      </c>
      <c r="D80" s="39" t="e">
        <f>VLOOKUP(B80,#REF!,1,0)</f>
        <v>#REF!</v>
      </c>
      <c r="E80" s="2">
        <v>258000000</v>
      </c>
      <c r="F80" s="2">
        <v>0</v>
      </c>
      <c r="G80" s="2">
        <v>0</v>
      </c>
      <c r="H80" s="2">
        <v>0</v>
      </c>
      <c r="I80" s="45">
        <v>0</v>
      </c>
      <c r="J80" s="40">
        <v>258000000</v>
      </c>
      <c r="K80" s="2">
        <v>258000000</v>
      </c>
      <c r="L80" s="2">
        <v>0</v>
      </c>
      <c r="M80" s="2">
        <v>0</v>
      </c>
      <c r="N80" s="2">
        <v>0</v>
      </c>
      <c r="O80" s="2">
        <v>0</v>
      </c>
      <c r="P80" s="2">
        <v>0</v>
      </c>
      <c r="Q80" s="2">
        <v>258000000</v>
      </c>
      <c r="R80" s="46" t="s">
        <v>285</v>
      </c>
      <c r="S80" s="2" t="s">
        <v>250</v>
      </c>
      <c r="T80" s="2" t="s">
        <v>249</v>
      </c>
      <c r="U80" s="2" t="s">
        <v>249</v>
      </c>
      <c r="V80" s="2">
        <v>0</v>
      </c>
      <c r="W80" s="2" t="s">
        <v>289</v>
      </c>
      <c r="X80" s="2" t="s">
        <v>285</v>
      </c>
    </row>
    <row r="81" spans="1:24" x14ac:dyDescent="0.25">
      <c r="A81" s="38" t="s">
        <v>379</v>
      </c>
      <c r="B81" s="38" t="s">
        <v>93</v>
      </c>
      <c r="C81" s="39" t="s">
        <v>290</v>
      </c>
      <c r="D81" s="39" t="e">
        <f>VLOOKUP(B81,#REF!,1,0)</f>
        <v>#REF!</v>
      </c>
      <c r="E81" s="2">
        <v>248750492</v>
      </c>
      <c r="F81" s="2">
        <v>0</v>
      </c>
      <c r="G81" s="2">
        <v>0</v>
      </c>
      <c r="H81" s="2">
        <v>0</v>
      </c>
      <c r="I81" s="45">
        <v>0</v>
      </c>
      <c r="J81" s="40">
        <v>248750492</v>
      </c>
      <c r="K81" s="2">
        <v>248750492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248750492</v>
      </c>
      <c r="R81" s="46" t="s">
        <v>285</v>
      </c>
      <c r="S81" s="2" t="s">
        <v>250</v>
      </c>
      <c r="T81" s="2" t="s">
        <v>249</v>
      </c>
      <c r="U81" s="2" t="s">
        <v>249</v>
      </c>
      <c r="V81" s="2">
        <v>0</v>
      </c>
      <c r="W81" s="2" t="s">
        <v>289</v>
      </c>
      <c r="X81" s="2" t="s">
        <v>285</v>
      </c>
    </row>
    <row r="82" spans="1:24" x14ac:dyDescent="0.25">
      <c r="A82" s="38" t="s">
        <v>380</v>
      </c>
      <c r="B82" s="38" t="s">
        <v>94</v>
      </c>
      <c r="C82" s="39" t="s">
        <v>290</v>
      </c>
      <c r="D82" s="39" t="e">
        <f>VLOOKUP(B82,#REF!,1,0)</f>
        <v>#REF!</v>
      </c>
      <c r="E82" s="2">
        <v>241662043</v>
      </c>
      <c r="F82" s="2">
        <v>0</v>
      </c>
      <c r="G82" s="2">
        <v>0</v>
      </c>
      <c r="H82" s="2">
        <v>0</v>
      </c>
      <c r="I82" s="45">
        <v>0</v>
      </c>
      <c r="J82" s="40">
        <v>241662043</v>
      </c>
      <c r="K82" s="2">
        <v>241662043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>
        <v>241662043</v>
      </c>
      <c r="R82" s="46" t="s">
        <v>285</v>
      </c>
      <c r="S82" s="2" t="s">
        <v>250</v>
      </c>
      <c r="T82" s="2" t="s">
        <v>249</v>
      </c>
      <c r="U82" s="2" t="s">
        <v>249</v>
      </c>
      <c r="V82" s="2">
        <v>0</v>
      </c>
      <c r="W82" s="2" t="s">
        <v>289</v>
      </c>
      <c r="X82" s="2" t="s">
        <v>285</v>
      </c>
    </row>
    <row r="83" spans="1:24" x14ac:dyDescent="0.25">
      <c r="A83" s="38" t="s">
        <v>381</v>
      </c>
      <c r="B83" s="38" t="s">
        <v>95</v>
      </c>
      <c r="C83" s="39" t="s">
        <v>290</v>
      </c>
      <c r="D83" s="39" t="e">
        <f>VLOOKUP(B83,#REF!,1,0)</f>
        <v>#REF!</v>
      </c>
      <c r="E83" s="2">
        <v>231609360</v>
      </c>
      <c r="F83" s="2">
        <v>0</v>
      </c>
      <c r="G83" s="2">
        <v>0</v>
      </c>
      <c r="H83" s="2">
        <v>0</v>
      </c>
      <c r="I83" s="45">
        <v>0</v>
      </c>
      <c r="J83" s="40">
        <v>231609360</v>
      </c>
      <c r="K83" s="2">
        <v>231609360</v>
      </c>
      <c r="L83" s="2">
        <v>0</v>
      </c>
      <c r="M83" s="2">
        <v>0</v>
      </c>
      <c r="N83" s="2">
        <v>0</v>
      </c>
      <c r="O83" s="2">
        <v>0</v>
      </c>
      <c r="P83" s="2">
        <v>0</v>
      </c>
      <c r="Q83" s="2">
        <v>231609360</v>
      </c>
      <c r="R83" s="46" t="s">
        <v>285</v>
      </c>
      <c r="S83" s="2" t="s">
        <v>250</v>
      </c>
      <c r="T83" s="2" t="s">
        <v>249</v>
      </c>
      <c r="U83" s="2" t="s">
        <v>249</v>
      </c>
      <c r="V83" s="2">
        <v>0</v>
      </c>
      <c r="W83" s="2" t="s">
        <v>289</v>
      </c>
      <c r="X83" s="2" t="s">
        <v>285</v>
      </c>
    </row>
    <row r="84" spans="1:24" x14ac:dyDescent="0.25">
      <c r="A84" s="38" t="s">
        <v>382</v>
      </c>
      <c r="B84" s="38" t="s">
        <v>96</v>
      </c>
      <c r="C84" s="39" t="s">
        <v>290</v>
      </c>
      <c r="D84" s="39" t="e">
        <f>VLOOKUP(B84,#REF!,1,0)</f>
        <v>#REF!</v>
      </c>
      <c r="E84" s="2">
        <v>196084110</v>
      </c>
      <c r="F84" s="2">
        <v>0</v>
      </c>
      <c r="G84" s="2">
        <v>0</v>
      </c>
      <c r="H84" s="2">
        <v>0</v>
      </c>
      <c r="I84" s="45">
        <v>0</v>
      </c>
      <c r="J84" s="40">
        <v>196084110</v>
      </c>
      <c r="K84" s="2">
        <v>196084110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196084110</v>
      </c>
      <c r="R84" s="46" t="s">
        <v>285</v>
      </c>
      <c r="S84" s="2" t="s">
        <v>250</v>
      </c>
      <c r="T84" s="2" t="s">
        <v>249</v>
      </c>
      <c r="U84" s="2" t="s">
        <v>249</v>
      </c>
      <c r="V84" s="2">
        <v>0</v>
      </c>
      <c r="W84" s="2" t="s">
        <v>289</v>
      </c>
      <c r="X84" s="2" t="s">
        <v>285</v>
      </c>
    </row>
    <row r="85" spans="1:24" x14ac:dyDescent="0.25">
      <c r="A85" s="38" t="s">
        <v>383</v>
      </c>
      <c r="B85" s="38" t="s">
        <v>97</v>
      </c>
      <c r="C85" s="39" t="s">
        <v>290</v>
      </c>
      <c r="D85" s="39" t="e">
        <f>VLOOKUP(B85,#REF!,1,0)</f>
        <v>#REF!</v>
      </c>
      <c r="E85" s="2">
        <v>186425016</v>
      </c>
      <c r="F85" s="2">
        <v>0</v>
      </c>
      <c r="G85" s="2">
        <v>0</v>
      </c>
      <c r="H85" s="2">
        <v>0</v>
      </c>
      <c r="I85" s="45">
        <v>0</v>
      </c>
      <c r="J85" s="40">
        <v>186425016</v>
      </c>
      <c r="K85" s="2">
        <v>186425016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  <c r="Q85" s="2">
        <v>186425016</v>
      </c>
      <c r="R85" s="46" t="s">
        <v>285</v>
      </c>
      <c r="S85" s="2" t="s">
        <v>250</v>
      </c>
      <c r="T85" s="2" t="s">
        <v>249</v>
      </c>
      <c r="U85" s="2" t="s">
        <v>249</v>
      </c>
      <c r="V85" s="2">
        <v>0</v>
      </c>
      <c r="W85" s="2" t="s">
        <v>289</v>
      </c>
      <c r="X85" s="2" t="s">
        <v>285</v>
      </c>
    </row>
    <row r="86" spans="1:24" x14ac:dyDescent="0.25">
      <c r="A86" s="38" t="s">
        <v>384</v>
      </c>
      <c r="B86" s="38" t="s">
        <v>16</v>
      </c>
      <c r="C86" s="39" t="s">
        <v>290</v>
      </c>
      <c r="D86" s="39" t="e">
        <f>VLOOKUP(B86,#REF!,1,0)</f>
        <v>#REF!</v>
      </c>
      <c r="E86" s="2">
        <v>0</v>
      </c>
      <c r="F86" s="2">
        <v>159459830</v>
      </c>
      <c r="G86" s="2">
        <v>0</v>
      </c>
      <c r="H86" s="2">
        <v>0</v>
      </c>
      <c r="I86" s="45">
        <v>0</v>
      </c>
      <c r="J86" s="40">
        <v>159459830</v>
      </c>
      <c r="K86" s="2">
        <v>159459830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159459830</v>
      </c>
      <c r="R86" s="46" t="s">
        <v>285</v>
      </c>
      <c r="S86" s="2" t="s">
        <v>250</v>
      </c>
      <c r="T86" s="2" t="s">
        <v>249</v>
      </c>
      <c r="U86" s="2" t="s">
        <v>249</v>
      </c>
      <c r="V86" s="2">
        <v>0</v>
      </c>
      <c r="W86" s="2" t="s">
        <v>289</v>
      </c>
      <c r="X86" s="2" t="s">
        <v>285</v>
      </c>
    </row>
    <row r="87" spans="1:24" x14ac:dyDescent="0.25">
      <c r="A87" s="38" t="s">
        <v>385</v>
      </c>
      <c r="B87" s="38" t="s">
        <v>17</v>
      </c>
      <c r="C87" s="39" t="s">
        <v>290</v>
      </c>
      <c r="D87" s="39" t="e">
        <f>VLOOKUP(B87,#REF!,1,0)</f>
        <v>#REF!</v>
      </c>
      <c r="E87" s="2">
        <v>0</v>
      </c>
      <c r="F87" s="2">
        <v>155100000</v>
      </c>
      <c r="G87" s="2">
        <v>0</v>
      </c>
      <c r="H87" s="2">
        <v>0</v>
      </c>
      <c r="I87" s="45">
        <v>0</v>
      </c>
      <c r="J87" s="40">
        <v>155100000</v>
      </c>
      <c r="K87" s="2">
        <v>155100000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155100000</v>
      </c>
      <c r="R87" s="46" t="s">
        <v>285</v>
      </c>
      <c r="S87" s="2" t="s">
        <v>250</v>
      </c>
      <c r="T87" s="2" t="s">
        <v>249</v>
      </c>
      <c r="U87" s="2" t="s">
        <v>249</v>
      </c>
      <c r="V87" s="2">
        <v>0</v>
      </c>
      <c r="W87" s="2" t="s">
        <v>289</v>
      </c>
      <c r="X87" s="2" t="s">
        <v>285</v>
      </c>
    </row>
    <row r="88" spans="1:24" x14ac:dyDescent="0.25">
      <c r="A88" s="38" t="s">
        <v>386</v>
      </c>
      <c r="B88" s="38" t="s">
        <v>18</v>
      </c>
      <c r="C88" s="39" t="s">
        <v>290</v>
      </c>
      <c r="D88" s="39" t="e">
        <f>VLOOKUP(B88,#REF!,1,0)</f>
        <v>#REF!</v>
      </c>
      <c r="E88" s="2">
        <v>0</v>
      </c>
      <c r="F88" s="2">
        <v>135596328</v>
      </c>
      <c r="G88" s="2">
        <v>0</v>
      </c>
      <c r="H88" s="2">
        <v>0</v>
      </c>
      <c r="I88" s="45">
        <v>0</v>
      </c>
      <c r="J88" s="40">
        <v>135596328</v>
      </c>
      <c r="K88" s="2">
        <v>135596328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135596328</v>
      </c>
      <c r="R88" s="46" t="s">
        <v>285</v>
      </c>
      <c r="S88" s="2" t="s">
        <v>250</v>
      </c>
      <c r="T88" s="2" t="s">
        <v>249</v>
      </c>
      <c r="U88" s="2" t="s">
        <v>249</v>
      </c>
      <c r="V88" s="2">
        <v>0</v>
      </c>
      <c r="W88" s="2" t="s">
        <v>289</v>
      </c>
      <c r="X88" s="2" t="s">
        <v>285</v>
      </c>
    </row>
    <row r="89" spans="1:24" x14ac:dyDescent="0.25">
      <c r="A89" s="38" t="s">
        <v>387</v>
      </c>
      <c r="B89" s="38" t="s">
        <v>19</v>
      </c>
      <c r="C89" s="39" t="s">
        <v>290</v>
      </c>
      <c r="D89" s="39" t="e">
        <f>VLOOKUP(B89,#REF!,1,0)</f>
        <v>#REF!</v>
      </c>
      <c r="E89" s="2">
        <v>0</v>
      </c>
      <c r="F89" s="2">
        <v>129000000</v>
      </c>
      <c r="G89" s="2">
        <v>0</v>
      </c>
      <c r="H89" s="2">
        <v>0</v>
      </c>
      <c r="I89" s="45">
        <v>0</v>
      </c>
      <c r="J89" s="40">
        <v>129000000</v>
      </c>
      <c r="K89" s="2">
        <v>129000000</v>
      </c>
      <c r="L89" s="2">
        <v>0</v>
      </c>
      <c r="M89" s="2">
        <v>0</v>
      </c>
      <c r="N89" s="2">
        <v>0</v>
      </c>
      <c r="O89" s="2">
        <v>0</v>
      </c>
      <c r="P89" s="2">
        <v>0</v>
      </c>
      <c r="Q89" s="2">
        <v>129000000</v>
      </c>
      <c r="R89" s="46" t="s">
        <v>285</v>
      </c>
      <c r="S89" s="2" t="s">
        <v>250</v>
      </c>
      <c r="T89" s="2" t="s">
        <v>249</v>
      </c>
      <c r="U89" s="2" t="s">
        <v>249</v>
      </c>
      <c r="V89" s="2">
        <v>0</v>
      </c>
      <c r="W89" s="2" t="s">
        <v>289</v>
      </c>
      <c r="X89" s="2" t="s">
        <v>285</v>
      </c>
    </row>
    <row r="90" spans="1:24" x14ac:dyDescent="0.25">
      <c r="A90" s="38" t="s">
        <v>388</v>
      </c>
      <c r="B90" s="38" t="s">
        <v>20</v>
      </c>
      <c r="C90" s="39" t="s">
        <v>290</v>
      </c>
      <c r="D90" s="39" t="e">
        <f>VLOOKUP(B90,#REF!,1,0)</f>
        <v>#REF!</v>
      </c>
      <c r="E90" s="2">
        <v>0</v>
      </c>
      <c r="F90" s="2">
        <v>126208451</v>
      </c>
      <c r="G90" s="2">
        <v>0</v>
      </c>
      <c r="H90" s="2">
        <v>0</v>
      </c>
      <c r="I90" s="45">
        <v>0</v>
      </c>
      <c r="J90" s="40">
        <v>126208451</v>
      </c>
      <c r="K90" s="2">
        <v>126208451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126208451</v>
      </c>
      <c r="R90" s="46" t="s">
        <v>285</v>
      </c>
      <c r="S90" s="2" t="s">
        <v>250</v>
      </c>
      <c r="T90" s="2" t="s">
        <v>249</v>
      </c>
      <c r="U90" s="2" t="s">
        <v>249</v>
      </c>
      <c r="V90" s="2">
        <v>0</v>
      </c>
      <c r="W90" s="2" t="s">
        <v>289</v>
      </c>
      <c r="X90" s="2" t="s">
        <v>285</v>
      </c>
    </row>
    <row r="91" spans="1:24" x14ac:dyDescent="0.25">
      <c r="A91" s="38" t="s">
        <v>389</v>
      </c>
      <c r="B91" s="38" t="s">
        <v>98</v>
      </c>
      <c r="C91" s="39" t="s">
        <v>290</v>
      </c>
      <c r="D91" s="39" t="e">
        <f>VLOOKUP(B91,#REF!,1,0)</f>
        <v>#REF!</v>
      </c>
      <c r="E91" s="2">
        <v>120839728</v>
      </c>
      <c r="F91" s="2">
        <v>0</v>
      </c>
      <c r="G91" s="2">
        <v>0</v>
      </c>
      <c r="H91" s="2">
        <v>0</v>
      </c>
      <c r="I91" s="45">
        <v>0</v>
      </c>
      <c r="J91" s="40">
        <v>120839728</v>
      </c>
      <c r="K91" s="2">
        <v>120839728</v>
      </c>
      <c r="L91" s="2">
        <v>0</v>
      </c>
      <c r="M91" s="2">
        <v>0</v>
      </c>
      <c r="N91" s="2">
        <v>0</v>
      </c>
      <c r="O91" s="2">
        <v>0</v>
      </c>
      <c r="P91" s="2">
        <v>0</v>
      </c>
      <c r="Q91" s="2">
        <v>120839728</v>
      </c>
      <c r="R91" s="46" t="s">
        <v>285</v>
      </c>
      <c r="S91" s="2" t="s">
        <v>250</v>
      </c>
      <c r="T91" s="2" t="s">
        <v>249</v>
      </c>
      <c r="U91" s="2" t="s">
        <v>249</v>
      </c>
      <c r="V91" s="2">
        <v>0</v>
      </c>
      <c r="W91" s="2" t="s">
        <v>289</v>
      </c>
      <c r="X91" s="2" t="s">
        <v>285</v>
      </c>
    </row>
    <row r="92" spans="1:24" x14ac:dyDescent="0.25">
      <c r="A92" s="38" t="s">
        <v>390</v>
      </c>
      <c r="B92" s="38" t="s">
        <v>99</v>
      </c>
      <c r="C92" s="39" t="s">
        <v>290</v>
      </c>
      <c r="D92" s="39" t="e">
        <f>VLOOKUP(B92,#REF!,1,0)</f>
        <v>#REF!</v>
      </c>
      <c r="E92" s="2">
        <v>118699655</v>
      </c>
      <c r="F92" s="2">
        <v>0</v>
      </c>
      <c r="G92" s="2">
        <v>0</v>
      </c>
      <c r="H92" s="2">
        <v>0</v>
      </c>
      <c r="I92" s="45">
        <v>0</v>
      </c>
      <c r="J92" s="40">
        <v>118699655</v>
      </c>
      <c r="K92" s="2">
        <v>118699655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118699655</v>
      </c>
      <c r="R92" s="46" t="s">
        <v>285</v>
      </c>
      <c r="S92" s="2" t="s">
        <v>250</v>
      </c>
      <c r="T92" s="2" t="s">
        <v>249</v>
      </c>
      <c r="U92" s="2" t="s">
        <v>249</v>
      </c>
      <c r="V92" s="2">
        <v>0</v>
      </c>
      <c r="W92" s="2" t="s">
        <v>289</v>
      </c>
      <c r="X92" s="2" t="s">
        <v>285</v>
      </c>
    </row>
    <row r="93" spans="1:24" x14ac:dyDescent="0.25">
      <c r="A93" s="38" t="s">
        <v>391</v>
      </c>
      <c r="B93" s="38" t="s">
        <v>100</v>
      </c>
      <c r="C93" s="39" t="s">
        <v>290</v>
      </c>
      <c r="D93" s="39" t="e">
        <f>VLOOKUP(B93,#REF!,1,0)</f>
        <v>#REF!</v>
      </c>
      <c r="E93" s="2">
        <v>103249160</v>
      </c>
      <c r="F93" s="2">
        <v>0</v>
      </c>
      <c r="G93" s="2">
        <v>0</v>
      </c>
      <c r="H93" s="2">
        <v>0</v>
      </c>
      <c r="I93" s="45">
        <v>0</v>
      </c>
      <c r="J93" s="40">
        <v>103249160</v>
      </c>
      <c r="K93" s="2">
        <v>103249160</v>
      </c>
      <c r="L93" s="2">
        <v>0</v>
      </c>
      <c r="M93" s="2">
        <v>0</v>
      </c>
      <c r="N93" s="2">
        <v>0</v>
      </c>
      <c r="O93" s="2">
        <v>0</v>
      </c>
      <c r="P93" s="2">
        <v>0</v>
      </c>
      <c r="Q93" s="2">
        <v>103249160</v>
      </c>
      <c r="R93" s="46" t="s">
        <v>285</v>
      </c>
      <c r="S93" s="2" t="s">
        <v>250</v>
      </c>
      <c r="T93" s="2" t="s">
        <v>249</v>
      </c>
      <c r="U93" s="2" t="s">
        <v>249</v>
      </c>
      <c r="V93" s="2">
        <v>0</v>
      </c>
      <c r="W93" s="2" t="s">
        <v>289</v>
      </c>
      <c r="X93" s="2" t="s">
        <v>285</v>
      </c>
    </row>
    <row r="94" spans="1:24" x14ac:dyDescent="0.25">
      <c r="A94" s="38" t="s">
        <v>392</v>
      </c>
      <c r="B94" s="38" t="s">
        <v>21</v>
      </c>
      <c r="C94" s="39" t="s">
        <v>290</v>
      </c>
      <c r="D94" s="39" t="e">
        <f>VLOOKUP(B94,#REF!,1,0)</f>
        <v>#REF!</v>
      </c>
      <c r="E94" s="2">
        <v>0</v>
      </c>
      <c r="F94" s="2">
        <v>100000000</v>
      </c>
      <c r="G94" s="2">
        <v>0</v>
      </c>
      <c r="H94" s="2">
        <v>0</v>
      </c>
      <c r="I94" s="45">
        <v>0</v>
      </c>
      <c r="J94" s="40">
        <v>100000000</v>
      </c>
      <c r="K94" s="2">
        <v>100000000</v>
      </c>
      <c r="L94" s="2">
        <v>0</v>
      </c>
      <c r="M94" s="2">
        <v>0</v>
      </c>
      <c r="N94" s="2">
        <v>0</v>
      </c>
      <c r="O94" s="2">
        <v>0</v>
      </c>
      <c r="P94" s="2">
        <v>0</v>
      </c>
      <c r="Q94" s="2">
        <v>100000000</v>
      </c>
      <c r="R94" s="46" t="s">
        <v>285</v>
      </c>
      <c r="S94" s="2" t="s">
        <v>250</v>
      </c>
      <c r="T94" s="2" t="s">
        <v>249</v>
      </c>
      <c r="U94" s="2" t="s">
        <v>249</v>
      </c>
      <c r="V94" s="2">
        <v>0</v>
      </c>
      <c r="W94" s="2" t="s">
        <v>289</v>
      </c>
      <c r="X94" s="2" t="s">
        <v>285</v>
      </c>
    </row>
    <row r="95" spans="1:24" x14ac:dyDescent="0.25">
      <c r="A95" s="38" t="s">
        <v>393</v>
      </c>
      <c r="B95" s="38" t="s">
        <v>101</v>
      </c>
      <c r="C95" s="39" t="s">
        <v>290</v>
      </c>
      <c r="D95" s="39" t="e">
        <f>VLOOKUP(B95,#REF!,1,0)</f>
        <v>#REF!</v>
      </c>
      <c r="E95" s="2">
        <v>96896647</v>
      </c>
      <c r="F95" s="2">
        <v>0</v>
      </c>
      <c r="G95" s="2">
        <v>0</v>
      </c>
      <c r="H95" s="2">
        <v>0</v>
      </c>
      <c r="I95" s="45">
        <v>0</v>
      </c>
      <c r="J95" s="40">
        <v>96896647</v>
      </c>
      <c r="K95" s="2">
        <v>96896647</v>
      </c>
      <c r="L95" s="2">
        <v>0</v>
      </c>
      <c r="M95" s="2">
        <v>0</v>
      </c>
      <c r="N95" s="2">
        <v>0</v>
      </c>
      <c r="O95" s="2">
        <v>0</v>
      </c>
      <c r="P95" s="2">
        <v>0</v>
      </c>
      <c r="Q95" s="2">
        <v>96896647</v>
      </c>
      <c r="R95" s="46" t="s">
        <v>285</v>
      </c>
      <c r="S95" s="2" t="s">
        <v>250</v>
      </c>
      <c r="T95" s="2" t="s">
        <v>249</v>
      </c>
      <c r="U95" s="2" t="s">
        <v>249</v>
      </c>
      <c r="V95" s="2">
        <v>0</v>
      </c>
      <c r="W95" s="2" t="s">
        <v>289</v>
      </c>
      <c r="X95" s="2" t="s">
        <v>285</v>
      </c>
    </row>
    <row r="96" spans="1:24" x14ac:dyDescent="0.25">
      <c r="A96" s="38" t="s">
        <v>394</v>
      </c>
      <c r="B96" s="38" t="s">
        <v>102</v>
      </c>
      <c r="C96" s="39" t="s">
        <v>290</v>
      </c>
      <c r="D96" s="39" t="e">
        <f>VLOOKUP(B96,#REF!,1,0)</f>
        <v>#REF!</v>
      </c>
      <c r="E96" s="2">
        <v>95517084</v>
      </c>
      <c r="F96" s="2">
        <v>0</v>
      </c>
      <c r="G96" s="2">
        <v>0</v>
      </c>
      <c r="H96" s="2">
        <v>0</v>
      </c>
      <c r="I96" s="45">
        <v>0</v>
      </c>
      <c r="J96" s="40">
        <v>95517084</v>
      </c>
      <c r="K96" s="2">
        <v>95517084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95517084</v>
      </c>
      <c r="R96" s="46" t="s">
        <v>285</v>
      </c>
      <c r="S96" s="2" t="s">
        <v>250</v>
      </c>
      <c r="T96" s="2" t="s">
        <v>249</v>
      </c>
      <c r="U96" s="2" t="s">
        <v>249</v>
      </c>
      <c r="V96" s="2">
        <v>0</v>
      </c>
      <c r="W96" s="2" t="s">
        <v>289</v>
      </c>
      <c r="X96" s="2" t="s">
        <v>285</v>
      </c>
    </row>
    <row r="97" spans="1:24" x14ac:dyDescent="0.25">
      <c r="A97" s="38" t="s">
        <v>395</v>
      </c>
      <c r="B97" s="38" t="s">
        <v>103</v>
      </c>
      <c r="C97" s="39" t="s">
        <v>290</v>
      </c>
      <c r="D97" s="39" t="e">
        <f>VLOOKUP(B97,#REF!,1,0)</f>
        <v>#REF!</v>
      </c>
      <c r="E97" s="2">
        <v>95136726</v>
      </c>
      <c r="F97" s="2">
        <v>0</v>
      </c>
      <c r="G97" s="2">
        <v>0</v>
      </c>
      <c r="H97" s="2">
        <v>0</v>
      </c>
      <c r="I97" s="45">
        <v>0</v>
      </c>
      <c r="J97" s="40">
        <v>95136726</v>
      </c>
      <c r="K97" s="2">
        <v>95136726</v>
      </c>
      <c r="L97" s="2">
        <v>0</v>
      </c>
      <c r="M97" s="2">
        <v>0</v>
      </c>
      <c r="N97" s="2">
        <v>0</v>
      </c>
      <c r="O97" s="2">
        <v>0</v>
      </c>
      <c r="P97" s="2">
        <v>0</v>
      </c>
      <c r="Q97" s="2">
        <v>95136726</v>
      </c>
      <c r="R97" s="46" t="s">
        <v>285</v>
      </c>
      <c r="S97" s="2" t="s">
        <v>250</v>
      </c>
      <c r="T97" s="2" t="s">
        <v>249</v>
      </c>
      <c r="U97" s="2" t="s">
        <v>249</v>
      </c>
      <c r="V97" s="2">
        <v>0</v>
      </c>
      <c r="W97" s="2" t="s">
        <v>289</v>
      </c>
      <c r="X97" s="2" t="s">
        <v>285</v>
      </c>
    </row>
    <row r="98" spans="1:24" x14ac:dyDescent="0.25">
      <c r="A98" s="38" t="s">
        <v>396</v>
      </c>
      <c r="B98" s="38" t="s">
        <v>22</v>
      </c>
      <c r="C98" s="39" t="s">
        <v>290</v>
      </c>
      <c r="D98" s="39" t="e">
        <f>VLOOKUP(B98,#REF!,1,0)</f>
        <v>#REF!</v>
      </c>
      <c r="E98" s="2">
        <v>0</v>
      </c>
      <c r="F98" s="2">
        <v>92500000</v>
      </c>
      <c r="G98" s="2">
        <v>0</v>
      </c>
      <c r="H98" s="2">
        <v>0</v>
      </c>
      <c r="I98" s="45">
        <v>0</v>
      </c>
      <c r="J98" s="40">
        <v>92500000</v>
      </c>
      <c r="K98" s="2">
        <v>92500000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92500000</v>
      </c>
      <c r="R98" s="46" t="s">
        <v>285</v>
      </c>
      <c r="S98" s="2" t="s">
        <v>250</v>
      </c>
      <c r="T98" s="2" t="s">
        <v>249</v>
      </c>
      <c r="U98" s="2" t="s">
        <v>249</v>
      </c>
      <c r="V98" s="2">
        <v>0</v>
      </c>
      <c r="W98" s="2" t="s">
        <v>289</v>
      </c>
      <c r="X98" s="2" t="s">
        <v>285</v>
      </c>
    </row>
    <row r="99" spans="1:24" x14ac:dyDescent="0.25">
      <c r="A99" s="38" t="s">
        <v>397</v>
      </c>
      <c r="B99" s="38" t="s">
        <v>23</v>
      </c>
      <c r="C99" s="39" t="s">
        <v>290</v>
      </c>
      <c r="D99" s="39" t="e">
        <f>VLOOKUP(B99,#REF!,1,0)</f>
        <v>#REF!</v>
      </c>
      <c r="E99" s="2">
        <v>0</v>
      </c>
      <c r="F99" s="2">
        <v>92439861</v>
      </c>
      <c r="G99" s="2">
        <v>0</v>
      </c>
      <c r="H99" s="2">
        <v>0</v>
      </c>
      <c r="I99" s="45">
        <v>0</v>
      </c>
      <c r="J99" s="40">
        <v>92439861</v>
      </c>
      <c r="K99" s="2">
        <v>92439861</v>
      </c>
      <c r="L99" s="2">
        <v>0</v>
      </c>
      <c r="M99" s="2">
        <v>0</v>
      </c>
      <c r="N99" s="2">
        <v>0</v>
      </c>
      <c r="O99" s="2">
        <v>0</v>
      </c>
      <c r="P99" s="2">
        <v>0</v>
      </c>
      <c r="Q99" s="2">
        <v>92439861</v>
      </c>
      <c r="R99" s="46" t="s">
        <v>285</v>
      </c>
      <c r="S99" s="2" t="s">
        <v>250</v>
      </c>
      <c r="T99" s="2" t="s">
        <v>249</v>
      </c>
      <c r="U99" s="2" t="s">
        <v>249</v>
      </c>
      <c r="V99" s="2">
        <v>0</v>
      </c>
      <c r="W99" s="2" t="s">
        <v>289</v>
      </c>
      <c r="X99" s="2" t="s">
        <v>285</v>
      </c>
    </row>
    <row r="100" spans="1:24" x14ac:dyDescent="0.25">
      <c r="A100" s="38" t="s">
        <v>398</v>
      </c>
      <c r="B100" s="38" t="s">
        <v>24</v>
      </c>
      <c r="C100" s="39" t="s">
        <v>290</v>
      </c>
      <c r="D100" s="39" t="e">
        <f>VLOOKUP(B100,#REF!,1,0)</f>
        <v>#REF!</v>
      </c>
      <c r="E100" s="2">
        <v>0</v>
      </c>
      <c r="F100" s="2">
        <v>88500000</v>
      </c>
      <c r="G100" s="2">
        <v>0</v>
      </c>
      <c r="H100" s="2">
        <v>0</v>
      </c>
      <c r="I100" s="45">
        <v>0</v>
      </c>
      <c r="J100" s="40">
        <v>88500000</v>
      </c>
      <c r="K100" s="2">
        <v>88500000</v>
      </c>
      <c r="L100" s="2">
        <v>0</v>
      </c>
      <c r="M100" s="2">
        <v>0</v>
      </c>
      <c r="N100" s="2">
        <v>0</v>
      </c>
      <c r="O100" s="2">
        <v>0</v>
      </c>
      <c r="P100" s="2">
        <v>0</v>
      </c>
      <c r="Q100" s="2">
        <v>88500000</v>
      </c>
      <c r="R100" s="46" t="s">
        <v>285</v>
      </c>
      <c r="S100" s="2" t="s">
        <v>250</v>
      </c>
      <c r="T100" s="2" t="s">
        <v>249</v>
      </c>
      <c r="U100" s="2" t="s">
        <v>249</v>
      </c>
      <c r="V100" s="2">
        <v>0</v>
      </c>
      <c r="W100" s="2" t="s">
        <v>289</v>
      </c>
      <c r="X100" s="2" t="s">
        <v>285</v>
      </c>
    </row>
    <row r="101" spans="1:24" x14ac:dyDescent="0.25">
      <c r="A101" s="38" t="s">
        <v>399</v>
      </c>
      <c r="B101" s="38" t="s">
        <v>104</v>
      </c>
      <c r="C101" s="39" t="s">
        <v>290</v>
      </c>
      <c r="D101" s="39" t="e">
        <f>VLOOKUP(B101,#REF!,1,0)</f>
        <v>#REF!</v>
      </c>
      <c r="E101" s="2">
        <v>87403272</v>
      </c>
      <c r="F101" s="2">
        <v>0</v>
      </c>
      <c r="G101" s="2">
        <v>0</v>
      </c>
      <c r="H101" s="2">
        <v>0</v>
      </c>
      <c r="I101" s="45">
        <v>0</v>
      </c>
      <c r="J101" s="40">
        <v>87403272</v>
      </c>
      <c r="K101" s="2">
        <v>87403272</v>
      </c>
      <c r="L101" s="2">
        <v>0</v>
      </c>
      <c r="M101" s="2">
        <v>0</v>
      </c>
      <c r="N101" s="2">
        <v>0</v>
      </c>
      <c r="O101" s="2">
        <v>0</v>
      </c>
      <c r="P101" s="2">
        <v>0</v>
      </c>
      <c r="Q101" s="2">
        <v>87403272</v>
      </c>
      <c r="R101" s="46" t="s">
        <v>285</v>
      </c>
      <c r="S101" s="2" t="s">
        <v>250</v>
      </c>
      <c r="T101" s="2" t="s">
        <v>249</v>
      </c>
      <c r="U101" s="2" t="s">
        <v>249</v>
      </c>
      <c r="V101" s="2">
        <v>0</v>
      </c>
      <c r="W101" s="2" t="s">
        <v>289</v>
      </c>
      <c r="X101" s="2" t="s">
        <v>285</v>
      </c>
    </row>
    <row r="102" spans="1:24" x14ac:dyDescent="0.25">
      <c r="A102" s="38" t="s">
        <v>400</v>
      </c>
      <c r="B102" s="38" t="s">
        <v>25</v>
      </c>
      <c r="C102" s="39" t="s">
        <v>290</v>
      </c>
      <c r="D102" s="39" t="e">
        <f>VLOOKUP(B102,#REF!,1,0)</f>
        <v>#REF!</v>
      </c>
      <c r="E102" s="2">
        <v>0</v>
      </c>
      <c r="F102" s="2">
        <v>86666670</v>
      </c>
      <c r="G102" s="2">
        <v>0</v>
      </c>
      <c r="H102" s="2">
        <v>0</v>
      </c>
      <c r="I102" s="45">
        <v>0</v>
      </c>
      <c r="J102" s="40">
        <v>86666670</v>
      </c>
      <c r="K102" s="2">
        <v>86666670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86666670</v>
      </c>
      <c r="R102" s="46" t="s">
        <v>285</v>
      </c>
      <c r="S102" s="2" t="s">
        <v>250</v>
      </c>
      <c r="T102" s="2" t="s">
        <v>249</v>
      </c>
      <c r="U102" s="2" t="s">
        <v>249</v>
      </c>
      <c r="V102" s="2">
        <v>0</v>
      </c>
      <c r="W102" s="2" t="s">
        <v>289</v>
      </c>
      <c r="X102" s="2" t="s">
        <v>285</v>
      </c>
    </row>
    <row r="103" spans="1:24" x14ac:dyDescent="0.25">
      <c r="A103" s="38" t="s">
        <v>401</v>
      </c>
      <c r="B103" s="38" t="s">
        <v>105</v>
      </c>
      <c r="C103" s="39" t="s">
        <v>290</v>
      </c>
      <c r="D103" s="39" t="e">
        <f>VLOOKUP(B103,#REF!,1,0)</f>
        <v>#REF!</v>
      </c>
      <c r="E103" s="2">
        <v>86580505</v>
      </c>
      <c r="F103" s="2">
        <v>0</v>
      </c>
      <c r="G103" s="2">
        <v>0</v>
      </c>
      <c r="H103" s="2">
        <v>0</v>
      </c>
      <c r="I103" s="45">
        <v>0</v>
      </c>
      <c r="J103" s="40">
        <v>86580505</v>
      </c>
      <c r="K103" s="2">
        <v>86580505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86580505</v>
      </c>
      <c r="R103" s="46" t="s">
        <v>285</v>
      </c>
      <c r="S103" s="2" t="s">
        <v>250</v>
      </c>
      <c r="T103" s="2" t="s">
        <v>249</v>
      </c>
      <c r="U103" s="2" t="s">
        <v>249</v>
      </c>
      <c r="V103" s="2">
        <v>0</v>
      </c>
      <c r="W103" s="2" t="s">
        <v>289</v>
      </c>
      <c r="X103" s="2" t="s">
        <v>285</v>
      </c>
    </row>
    <row r="104" spans="1:24" x14ac:dyDescent="0.25">
      <c r="A104" s="38" t="s">
        <v>402</v>
      </c>
      <c r="B104" s="38" t="s">
        <v>26</v>
      </c>
      <c r="C104" s="39" t="s">
        <v>290</v>
      </c>
      <c r="D104" s="39" t="e">
        <f>VLOOKUP(B104,#REF!,1,0)</f>
        <v>#REF!</v>
      </c>
      <c r="E104" s="2">
        <v>0</v>
      </c>
      <c r="F104" s="2">
        <v>85158204</v>
      </c>
      <c r="G104" s="2">
        <v>0</v>
      </c>
      <c r="H104" s="2">
        <v>0</v>
      </c>
      <c r="I104" s="45">
        <v>0</v>
      </c>
      <c r="J104" s="40">
        <v>85158204</v>
      </c>
      <c r="K104" s="2">
        <v>85158204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85158204</v>
      </c>
      <c r="R104" s="46" t="s">
        <v>285</v>
      </c>
      <c r="S104" s="2" t="s">
        <v>250</v>
      </c>
      <c r="T104" s="2" t="s">
        <v>249</v>
      </c>
      <c r="U104" s="2" t="s">
        <v>249</v>
      </c>
      <c r="V104" s="2">
        <v>0</v>
      </c>
      <c r="W104" s="2" t="s">
        <v>289</v>
      </c>
      <c r="X104" s="2" t="s">
        <v>285</v>
      </c>
    </row>
    <row r="105" spans="1:24" x14ac:dyDescent="0.25">
      <c r="A105" s="38" t="s">
        <v>403</v>
      </c>
      <c r="B105" s="38" t="s">
        <v>106</v>
      </c>
      <c r="C105" s="39" t="s">
        <v>290</v>
      </c>
      <c r="D105" s="39" t="e">
        <f>VLOOKUP(B105,#REF!,1,0)</f>
        <v>#REF!</v>
      </c>
      <c r="E105" s="2">
        <v>84695868</v>
      </c>
      <c r="F105" s="2">
        <v>0</v>
      </c>
      <c r="G105" s="2">
        <v>0</v>
      </c>
      <c r="H105" s="2">
        <v>0</v>
      </c>
      <c r="I105" s="45">
        <v>0</v>
      </c>
      <c r="J105" s="40">
        <v>84695868</v>
      </c>
      <c r="K105" s="2">
        <v>84695868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  <c r="Q105" s="2">
        <v>84695868</v>
      </c>
      <c r="R105" s="46" t="s">
        <v>285</v>
      </c>
      <c r="S105" s="2" t="s">
        <v>250</v>
      </c>
      <c r="T105" s="2" t="s">
        <v>249</v>
      </c>
      <c r="U105" s="2" t="s">
        <v>249</v>
      </c>
      <c r="V105" s="2">
        <v>0</v>
      </c>
      <c r="W105" s="2" t="s">
        <v>289</v>
      </c>
      <c r="X105" s="2" t="s">
        <v>285</v>
      </c>
    </row>
    <row r="106" spans="1:24" x14ac:dyDescent="0.25">
      <c r="A106" s="38" t="s">
        <v>404</v>
      </c>
      <c r="B106" s="38" t="s">
        <v>107</v>
      </c>
      <c r="C106" s="39" t="s">
        <v>290</v>
      </c>
      <c r="D106" s="39" t="e">
        <f>VLOOKUP(B106,#REF!,1,0)</f>
        <v>#REF!</v>
      </c>
      <c r="E106" s="2">
        <v>84685691</v>
      </c>
      <c r="F106" s="2">
        <v>0</v>
      </c>
      <c r="G106" s="2">
        <v>0</v>
      </c>
      <c r="H106" s="2">
        <v>0</v>
      </c>
      <c r="I106" s="45">
        <v>0</v>
      </c>
      <c r="J106" s="40">
        <v>84685691</v>
      </c>
      <c r="K106" s="2">
        <v>84685691</v>
      </c>
      <c r="L106" s="2">
        <v>0</v>
      </c>
      <c r="M106" s="2">
        <v>0</v>
      </c>
      <c r="N106" s="2">
        <v>0</v>
      </c>
      <c r="O106" s="2">
        <v>0</v>
      </c>
      <c r="P106" s="2">
        <v>0</v>
      </c>
      <c r="Q106" s="2">
        <v>84685691</v>
      </c>
      <c r="R106" s="46" t="s">
        <v>285</v>
      </c>
      <c r="S106" s="2" t="s">
        <v>250</v>
      </c>
      <c r="T106" s="2" t="s">
        <v>249</v>
      </c>
      <c r="U106" s="2" t="s">
        <v>249</v>
      </c>
      <c r="V106" s="2">
        <v>0</v>
      </c>
      <c r="W106" s="2" t="s">
        <v>289</v>
      </c>
      <c r="X106" s="2" t="s">
        <v>285</v>
      </c>
    </row>
    <row r="107" spans="1:24" x14ac:dyDescent="0.25">
      <c r="A107" s="38" t="s">
        <v>405</v>
      </c>
      <c r="B107" s="38" t="s">
        <v>108</v>
      </c>
      <c r="C107" s="39" t="s">
        <v>290</v>
      </c>
      <c r="D107" s="39" t="e">
        <f>VLOOKUP(B107,#REF!,1,0)</f>
        <v>#REF!</v>
      </c>
      <c r="E107" s="2">
        <v>80158118</v>
      </c>
      <c r="F107" s="2">
        <v>0</v>
      </c>
      <c r="G107" s="2">
        <v>0</v>
      </c>
      <c r="H107" s="2">
        <v>0</v>
      </c>
      <c r="I107" s="45">
        <v>0</v>
      </c>
      <c r="J107" s="40">
        <v>80158118</v>
      </c>
      <c r="K107" s="2">
        <v>80158118</v>
      </c>
      <c r="L107" s="2">
        <v>0</v>
      </c>
      <c r="M107" s="2">
        <v>0</v>
      </c>
      <c r="N107" s="2">
        <v>0</v>
      </c>
      <c r="O107" s="2">
        <v>0</v>
      </c>
      <c r="P107" s="2">
        <v>0</v>
      </c>
      <c r="Q107" s="2">
        <v>80158118</v>
      </c>
      <c r="R107" s="46" t="s">
        <v>285</v>
      </c>
      <c r="S107" s="2" t="s">
        <v>250</v>
      </c>
      <c r="T107" s="2" t="s">
        <v>249</v>
      </c>
      <c r="U107" s="2" t="s">
        <v>249</v>
      </c>
      <c r="V107" s="2">
        <v>0</v>
      </c>
      <c r="W107" s="2" t="s">
        <v>289</v>
      </c>
      <c r="X107" s="2" t="s">
        <v>285</v>
      </c>
    </row>
    <row r="108" spans="1:24" x14ac:dyDescent="0.25">
      <c r="A108" s="38" t="s">
        <v>406</v>
      </c>
      <c r="B108" s="38" t="s">
        <v>109</v>
      </c>
      <c r="C108" s="39" t="s">
        <v>290</v>
      </c>
      <c r="D108" s="39" t="e">
        <f>VLOOKUP(B108,#REF!,1,0)</f>
        <v>#REF!</v>
      </c>
      <c r="E108" s="2">
        <v>77805617</v>
      </c>
      <c r="F108" s="2">
        <v>0</v>
      </c>
      <c r="G108" s="2">
        <v>0</v>
      </c>
      <c r="H108" s="2">
        <v>0</v>
      </c>
      <c r="I108" s="45">
        <v>0</v>
      </c>
      <c r="J108" s="40">
        <v>77805617</v>
      </c>
      <c r="K108" s="2">
        <v>77805617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77805617</v>
      </c>
      <c r="R108" s="46" t="s">
        <v>285</v>
      </c>
      <c r="S108" s="2" t="s">
        <v>250</v>
      </c>
      <c r="T108" s="2" t="s">
        <v>249</v>
      </c>
      <c r="U108" s="2" t="s">
        <v>249</v>
      </c>
      <c r="V108" s="2">
        <v>0</v>
      </c>
      <c r="W108" s="2" t="s">
        <v>289</v>
      </c>
      <c r="X108" s="2" t="s">
        <v>285</v>
      </c>
    </row>
    <row r="109" spans="1:24" x14ac:dyDescent="0.25">
      <c r="A109" s="38" t="s">
        <v>407</v>
      </c>
      <c r="B109" s="38" t="s">
        <v>110</v>
      </c>
      <c r="C109" s="39" t="s">
        <v>290</v>
      </c>
      <c r="D109" s="39" t="e">
        <f>VLOOKUP(B109,#REF!,1,0)</f>
        <v>#REF!</v>
      </c>
      <c r="E109" s="2">
        <v>75756672</v>
      </c>
      <c r="F109" s="2">
        <v>0</v>
      </c>
      <c r="G109" s="2">
        <v>0</v>
      </c>
      <c r="H109" s="2">
        <v>0</v>
      </c>
      <c r="I109" s="45">
        <v>0</v>
      </c>
      <c r="J109" s="40">
        <v>75756672</v>
      </c>
      <c r="K109" s="2">
        <v>75756672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75756672</v>
      </c>
      <c r="R109" s="46" t="s">
        <v>285</v>
      </c>
      <c r="S109" s="2" t="s">
        <v>250</v>
      </c>
      <c r="T109" s="2" t="s">
        <v>249</v>
      </c>
      <c r="U109" s="2" t="s">
        <v>249</v>
      </c>
      <c r="V109" s="2">
        <v>0</v>
      </c>
      <c r="W109" s="2" t="s">
        <v>289</v>
      </c>
      <c r="X109" s="2" t="s">
        <v>285</v>
      </c>
    </row>
    <row r="110" spans="1:24" x14ac:dyDescent="0.25">
      <c r="A110" s="38" t="s">
        <v>408</v>
      </c>
      <c r="B110" s="38" t="s">
        <v>111</v>
      </c>
      <c r="C110" s="39" t="s">
        <v>290</v>
      </c>
      <c r="D110" s="39" t="e">
        <f>VLOOKUP(B110,#REF!,1,0)</f>
        <v>#REF!</v>
      </c>
      <c r="E110" s="2">
        <v>70292544</v>
      </c>
      <c r="F110" s="2">
        <v>0</v>
      </c>
      <c r="G110" s="2">
        <v>0</v>
      </c>
      <c r="H110" s="2">
        <v>0</v>
      </c>
      <c r="I110" s="45">
        <v>0</v>
      </c>
      <c r="J110" s="40">
        <v>70292544</v>
      </c>
      <c r="K110" s="2">
        <v>70292544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70292544</v>
      </c>
      <c r="R110" s="46" t="s">
        <v>285</v>
      </c>
      <c r="S110" s="2" t="s">
        <v>250</v>
      </c>
      <c r="T110" s="2" t="s">
        <v>249</v>
      </c>
      <c r="U110" s="2" t="s">
        <v>249</v>
      </c>
      <c r="V110" s="2">
        <v>0</v>
      </c>
      <c r="W110" s="2" t="s">
        <v>289</v>
      </c>
      <c r="X110" s="2" t="s">
        <v>285</v>
      </c>
    </row>
    <row r="111" spans="1:24" x14ac:dyDescent="0.25">
      <c r="A111" s="38" t="s">
        <v>409</v>
      </c>
      <c r="B111" s="38" t="s">
        <v>28</v>
      </c>
      <c r="C111" s="39" t="s">
        <v>290</v>
      </c>
      <c r="D111" s="39" t="e">
        <f>VLOOKUP(B111,#REF!,1,0)</f>
        <v>#REF!</v>
      </c>
      <c r="E111" s="2">
        <v>0</v>
      </c>
      <c r="F111" s="2">
        <v>70000000</v>
      </c>
      <c r="G111" s="2">
        <v>0</v>
      </c>
      <c r="H111" s="2">
        <v>0</v>
      </c>
      <c r="I111" s="45">
        <v>0</v>
      </c>
      <c r="J111" s="40">
        <v>70000000</v>
      </c>
      <c r="K111" s="2">
        <v>70000000</v>
      </c>
      <c r="L111" s="2">
        <v>0</v>
      </c>
      <c r="M111" s="2">
        <v>0</v>
      </c>
      <c r="N111" s="2">
        <v>0</v>
      </c>
      <c r="O111" s="2">
        <v>0</v>
      </c>
      <c r="P111" s="44">
        <v>-70000000</v>
      </c>
      <c r="Q111" s="2">
        <v>0</v>
      </c>
      <c r="R111" s="46" t="s">
        <v>285</v>
      </c>
      <c r="S111" s="2" t="s">
        <v>250</v>
      </c>
      <c r="T111" s="2" t="s">
        <v>249</v>
      </c>
      <c r="U111" s="2" t="s">
        <v>252</v>
      </c>
      <c r="V111" s="2" t="s">
        <v>298</v>
      </c>
      <c r="W111" s="2" t="s">
        <v>289</v>
      </c>
      <c r="X111" s="2" t="s">
        <v>285</v>
      </c>
    </row>
    <row r="112" spans="1:24" x14ac:dyDescent="0.25">
      <c r="A112" s="38" t="s">
        <v>410</v>
      </c>
      <c r="B112" s="38" t="s">
        <v>29</v>
      </c>
      <c r="C112" s="39" t="s">
        <v>290</v>
      </c>
      <c r="D112" s="39" t="e">
        <f>VLOOKUP(B112,#REF!,1,0)</f>
        <v>#REF!</v>
      </c>
      <c r="E112" s="2">
        <v>0</v>
      </c>
      <c r="F112" s="2">
        <v>69160000</v>
      </c>
      <c r="G112" s="2">
        <v>0</v>
      </c>
      <c r="H112" s="2">
        <v>0</v>
      </c>
      <c r="I112" s="45">
        <v>0</v>
      </c>
      <c r="J112" s="40">
        <v>69160000</v>
      </c>
      <c r="K112" s="2">
        <v>69160000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69160000</v>
      </c>
      <c r="R112" s="46" t="s">
        <v>285</v>
      </c>
      <c r="S112" s="2" t="s">
        <v>250</v>
      </c>
      <c r="T112" s="2" t="s">
        <v>249</v>
      </c>
      <c r="U112" s="2" t="s">
        <v>249</v>
      </c>
      <c r="V112" s="2">
        <v>0</v>
      </c>
      <c r="W112" s="2" t="s">
        <v>289</v>
      </c>
      <c r="X112" s="2" t="s">
        <v>285</v>
      </c>
    </row>
    <row r="113" spans="1:24" x14ac:dyDescent="0.25">
      <c r="A113" s="38" t="s">
        <v>411</v>
      </c>
      <c r="B113" s="38" t="s">
        <v>30</v>
      </c>
      <c r="C113" s="39" t="s">
        <v>290</v>
      </c>
      <c r="D113" s="39" t="e">
        <f>VLOOKUP(B113,#REF!,1,0)</f>
        <v>#REF!</v>
      </c>
      <c r="E113" s="2">
        <v>0</v>
      </c>
      <c r="F113" s="2">
        <v>65793867</v>
      </c>
      <c r="G113" s="2">
        <v>0</v>
      </c>
      <c r="H113" s="2">
        <v>0</v>
      </c>
      <c r="I113" s="45">
        <v>0</v>
      </c>
      <c r="J113" s="40">
        <v>65793867</v>
      </c>
      <c r="K113" s="2">
        <v>65793867</v>
      </c>
      <c r="L113" s="2">
        <v>0</v>
      </c>
      <c r="M113" s="2">
        <v>0</v>
      </c>
      <c r="N113" s="2">
        <v>0</v>
      </c>
      <c r="O113" s="2">
        <v>0</v>
      </c>
      <c r="P113" s="2">
        <v>0</v>
      </c>
      <c r="Q113" s="2">
        <v>65793867</v>
      </c>
      <c r="R113" s="46" t="s">
        <v>285</v>
      </c>
      <c r="S113" s="2" t="s">
        <v>250</v>
      </c>
      <c r="T113" s="2" t="s">
        <v>249</v>
      </c>
      <c r="U113" s="2" t="s">
        <v>249</v>
      </c>
      <c r="V113" s="2">
        <v>0</v>
      </c>
      <c r="W113" s="2" t="s">
        <v>289</v>
      </c>
      <c r="X113" s="2" t="s">
        <v>285</v>
      </c>
    </row>
    <row r="114" spans="1:24" x14ac:dyDescent="0.25">
      <c r="A114" s="38" t="s">
        <v>412</v>
      </c>
      <c r="B114" s="38" t="s">
        <v>31</v>
      </c>
      <c r="C114" s="39" t="s">
        <v>290</v>
      </c>
      <c r="D114" s="39" t="e">
        <f>VLOOKUP(B114,#REF!,1,0)</f>
        <v>#REF!</v>
      </c>
      <c r="E114" s="2">
        <v>0</v>
      </c>
      <c r="F114" s="2">
        <v>64533187</v>
      </c>
      <c r="G114" s="2">
        <v>0</v>
      </c>
      <c r="H114" s="2">
        <v>0</v>
      </c>
      <c r="I114" s="45">
        <v>0</v>
      </c>
      <c r="J114" s="40">
        <v>64533187</v>
      </c>
      <c r="K114" s="2">
        <v>64533187</v>
      </c>
      <c r="L114" s="2">
        <v>0</v>
      </c>
      <c r="M114" s="2">
        <v>0</v>
      </c>
      <c r="N114" s="2">
        <v>0</v>
      </c>
      <c r="O114" s="2">
        <v>0</v>
      </c>
      <c r="P114" s="2">
        <v>0</v>
      </c>
      <c r="Q114" s="2">
        <v>64533187</v>
      </c>
      <c r="R114" s="46" t="s">
        <v>285</v>
      </c>
      <c r="S114" s="2" t="s">
        <v>250</v>
      </c>
      <c r="T114" s="2" t="s">
        <v>249</v>
      </c>
      <c r="U114" s="2" t="s">
        <v>249</v>
      </c>
      <c r="V114" s="2">
        <v>0</v>
      </c>
      <c r="W114" s="2" t="s">
        <v>289</v>
      </c>
      <c r="X114" s="2" t="s">
        <v>285</v>
      </c>
    </row>
    <row r="115" spans="1:24" x14ac:dyDescent="0.25">
      <c r="A115" s="38" t="s">
        <v>413</v>
      </c>
      <c r="B115" s="38" t="s">
        <v>112</v>
      </c>
      <c r="C115" s="39" t="s">
        <v>290</v>
      </c>
      <c r="D115" s="39" t="e">
        <f>VLOOKUP(B115,#REF!,1,0)</f>
        <v>#REF!</v>
      </c>
      <c r="E115" s="2">
        <v>61821181</v>
      </c>
      <c r="F115" s="2">
        <v>0</v>
      </c>
      <c r="G115" s="2">
        <v>0</v>
      </c>
      <c r="H115" s="2">
        <v>0</v>
      </c>
      <c r="I115" s="45">
        <v>0</v>
      </c>
      <c r="J115" s="40">
        <v>61821181</v>
      </c>
      <c r="K115" s="2">
        <v>61821181</v>
      </c>
      <c r="L115" s="2">
        <v>0</v>
      </c>
      <c r="M115" s="2">
        <v>0</v>
      </c>
      <c r="N115" s="2">
        <v>0</v>
      </c>
      <c r="O115" s="2">
        <v>0</v>
      </c>
      <c r="P115" s="2">
        <v>0</v>
      </c>
      <c r="Q115" s="2">
        <v>61821181</v>
      </c>
      <c r="R115" s="46" t="s">
        <v>285</v>
      </c>
      <c r="S115" s="2" t="s">
        <v>250</v>
      </c>
      <c r="T115" s="2" t="s">
        <v>249</v>
      </c>
      <c r="U115" s="2" t="s">
        <v>249</v>
      </c>
      <c r="V115" s="2">
        <v>0</v>
      </c>
      <c r="W115" s="2" t="s">
        <v>289</v>
      </c>
      <c r="X115" s="2" t="s">
        <v>285</v>
      </c>
    </row>
    <row r="116" spans="1:24" x14ac:dyDescent="0.25">
      <c r="A116" s="38" t="s">
        <v>414</v>
      </c>
      <c r="B116" s="38" t="s">
        <v>113</v>
      </c>
      <c r="C116" s="39" t="s">
        <v>290</v>
      </c>
      <c r="D116" s="39" t="e">
        <f>VLOOKUP(B116,#REF!,1,0)</f>
        <v>#REF!</v>
      </c>
      <c r="E116" s="2">
        <v>59147852</v>
      </c>
      <c r="F116" s="2">
        <v>0</v>
      </c>
      <c r="G116" s="2">
        <v>0</v>
      </c>
      <c r="H116" s="2">
        <v>0</v>
      </c>
      <c r="I116" s="45">
        <v>0</v>
      </c>
      <c r="J116" s="40">
        <v>59147852</v>
      </c>
      <c r="K116" s="2">
        <v>59147852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59147852</v>
      </c>
      <c r="R116" s="46" t="s">
        <v>285</v>
      </c>
      <c r="S116" s="2" t="s">
        <v>250</v>
      </c>
      <c r="T116" s="2" t="s">
        <v>249</v>
      </c>
      <c r="U116" s="2" t="s">
        <v>249</v>
      </c>
      <c r="V116" s="2">
        <v>0</v>
      </c>
      <c r="W116" s="2" t="s">
        <v>289</v>
      </c>
      <c r="X116" s="2" t="s">
        <v>285</v>
      </c>
    </row>
    <row r="117" spans="1:24" x14ac:dyDescent="0.25">
      <c r="A117" s="38" t="s">
        <v>415</v>
      </c>
      <c r="B117" s="38" t="s">
        <v>114</v>
      </c>
      <c r="C117" s="39" t="s">
        <v>290</v>
      </c>
      <c r="D117" s="39" t="e">
        <f>VLOOKUP(B117,#REF!,1,0)</f>
        <v>#REF!</v>
      </c>
      <c r="E117" s="2">
        <v>58145056</v>
      </c>
      <c r="F117" s="2">
        <v>0</v>
      </c>
      <c r="G117" s="2">
        <v>0</v>
      </c>
      <c r="H117" s="2">
        <v>0</v>
      </c>
      <c r="I117" s="45">
        <v>0</v>
      </c>
      <c r="J117" s="40">
        <v>58145056</v>
      </c>
      <c r="K117" s="2">
        <v>58145056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58145056</v>
      </c>
      <c r="R117" s="46" t="s">
        <v>285</v>
      </c>
      <c r="S117" s="2" t="s">
        <v>250</v>
      </c>
      <c r="T117" s="2" t="s">
        <v>249</v>
      </c>
      <c r="U117" s="2" t="s">
        <v>249</v>
      </c>
      <c r="V117" s="2">
        <v>0</v>
      </c>
      <c r="W117" s="2" t="s">
        <v>289</v>
      </c>
      <c r="X117" s="2" t="s">
        <v>285</v>
      </c>
    </row>
    <row r="118" spans="1:24" x14ac:dyDescent="0.25">
      <c r="A118" s="38" t="s">
        <v>416</v>
      </c>
      <c r="B118" s="38" t="s">
        <v>115</v>
      </c>
      <c r="C118" s="39" t="s">
        <v>290</v>
      </c>
      <c r="D118" s="39" t="e">
        <f>VLOOKUP(B118,#REF!,1,0)</f>
        <v>#REF!</v>
      </c>
      <c r="E118" s="2">
        <v>54943303</v>
      </c>
      <c r="F118" s="2">
        <v>0</v>
      </c>
      <c r="G118" s="2">
        <v>0</v>
      </c>
      <c r="H118" s="2">
        <v>0</v>
      </c>
      <c r="I118" s="45">
        <v>0</v>
      </c>
      <c r="J118" s="40">
        <v>54943303</v>
      </c>
      <c r="K118" s="2">
        <v>54943303</v>
      </c>
      <c r="L118" s="2">
        <v>0</v>
      </c>
      <c r="M118" s="2">
        <v>0</v>
      </c>
      <c r="N118" s="2">
        <v>0</v>
      </c>
      <c r="O118" s="2">
        <v>0</v>
      </c>
      <c r="P118" s="2">
        <v>0</v>
      </c>
      <c r="Q118" s="2">
        <v>54943303</v>
      </c>
      <c r="R118" s="46" t="s">
        <v>285</v>
      </c>
      <c r="S118" s="2" t="s">
        <v>250</v>
      </c>
      <c r="T118" s="2" t="s">
        <v>249</v>
      </c>
      <c r="U118" s="2" t="s">
        <v>249</v>
      </c>
      <c r="V118" s="2">
        <v>0</v>
      </c>
      <c r="W118" s="2" t="s">
        <v>289</v>
      </c>
      <c r="X118" s="2" t="s">
        <v>285</v>
      </c>
    </row>
    <row r="119" spans="1:24" x14ac:dyDescent="0.25">
      <c r="A119" s="38" t="s">
        <v>417</v>
      </c>
      <c r="B119" s="38" t="s">
        <v>32</v>
      </c>
      <c r="C119" s="39" t="s">
        <v>290</v>
      </c>
      <c r="D119" s="39" t="e">
        <f>VLOOKUP(B119,#REF!,1,0)</f>
        <v>#REF!</v>
      </c>
      <c r="E119" s="2">
        <v>0</v>
      </c>
      <c r="F119" s="2">
        <v>52950000</v>
      </c>
      <c r="G119" s="2">
        <v>0</v>
      </c>
      <c r="H119" s="2">
        <v>0</v>
      </c>
      <c r="I119" s="45">
        <v>0</v>
      </c>
      <c r="J119" s="40">
        <v>52950000</v>
      </c>
      <c r="K119" s="2">
        <v>52950000</v>
      </c>
      <c r="L119" s="2">
        <v>0</v>
      </c>
      <c r="M119" s="2">
        <v>0</v>
      </c>
      <c r="N119" s="2">
        <v>0</v>
      </c>
      <c r="O119" s="2">
        <v>0</v>
      </c>
      <c r="P119" s="2">
        <v>0</v>
      </c>
      <c r="Q119" s="2">
        <v>52950000</v>
      </c>
      <c r="R119" s="46" t="s">
        <v>285</v>
      </c>
      <c r="S119" s="2" t="s">
        <v>250</v>
      </c>
      <c r="T119" s="2" t="s">
        <v>249</v>
      </c>
      <c r="U119" s="2" t="s">
        <v>249</v>
      </c>
      <c r="V119" s="2">
        <v>0</v>
      </c>
      <c r="W119" s="2" t="s">
        <v>289</v>
      </c>
      <c r="X119" s="2" t="s">
        <v>285</v>
      </c>
    </row>
    <row r="120" spans="1:24" x14ac:dyDescent="0.25">
      <c r="A120" s="38" t="s">
        <v>418</v>
      </c>
      <c r="B120" s="38" t="s">
        <v>116</v>
      </c>
      <c r="C120" s="39" t="s">
        <v>290</v>
      </c>
      <c r="D120" s="39" t="e">
        <f>VLOOKUP(B120,#REF!,1,0)</f>
        <v>#REF!</v>
      </c>
      <c r="E120" s="2">
        <v>52784240</v>
      </c>
      <c r="F120" s="2">
        <v>0</v>
      </c>
      <c r="G120" s="2">
        <v>0</v>
      </c>
      <c r="H120" s="2">
        <v>0</v>
      </c>
      <c r="I120" s="45">
        <v>0</v>
      </c>
      <c r="J120" s="40">
        <v>52784240</v>
      </c>
      <c r="K120" s="2">
        <v>52784240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52784240</v>
      </c>
      <c r="R120" s="46" t="s">
        <v>285</v>
      </c>
      <c r="S120" s="2" t="s">
        <v>250</v>
      </c>
      <c r="T120" s="2" t="s">
        <v>249</v>
      </c>
      <c r="U120" s="2" t="s">
        <v>249</v>
      </c>
      <c r="V120" s="2">
        <v>0</v>
      </c>
      <c r="W120" s="2" t="s">
        <v>289</v>
      </c>
      <c r="X120" s="2" t="s">
        <v>285</v>
      </c>
    </row>
    <row r="121" spans="1:24" x14ac:dyDescent="0.25">
      <c r="A121" s="38" t="s">
        <v>419</v>
      </c>
      <c r="B121" s="38" t="s">
        <v>117</v>
      </c>
      <c r="C121" s="39" t="s">
        <v>290</v>
      </c>
      <c r="D121" s="39" t="e">
        <f>VLOOKUP(B121,#REF!,1,0)</f>
        <v>#REF!</v>
      </c>
      <c r="E121" s="2">
        <v>51804948</v>
      </c>
      <c r="F121" s="2">
        <v>0</v>
      </c>
      <c r="G121" s="2">
        <v>0</v>
      </c>
      <c r="H121" s="2">
        <v>0</v>
      </c>
      <c r="I121" s="45">
        <v>0</v>
      </c>
      <c r="J121" s="40">
        <v>51804948</v>
      </c>
      <c r="K121" s="2">
        <v>51804948</v>
      </c>
      <c r="L121" s="2">
        <v>0</v>
      </c>
      <c r="M121" s="2">
        <v>0</v>
      </c>
      <c r="N121" s="2">
        <v>0</v>
      </c>
      <c r="O121" s="2">
        <v>0</v>
      </c>
      <c r="P121" s="2">
        <v>0</v>
      </c>
      <c r="Q121" s="2">
        <v>51804948</v>
      </c>
      <c r="R121" s="46" t="s">
        <v>285</v>
      </c>
      <c r="S121" s="2" t="s">
        <v>250</v>
      </c>
      <c r="T121" s="2" t="s">
        <v>249</v>
      </c>
      <c r="U121" s="2" t="s">
        <v>249</v>
      </c>
      <c r="V121" s="2">
        <v>0</v>
      </c>
      <c r="W121" s="2" t="s">
        <v>289</v>
      </c>
      <c r="X121" s="2" t="s">
        <v>285</v>
      </c>
    </row>
    <row r="122" spans="1:24" x14ac:dyDescent="0.25">
      <c r="A122" s="38" t="s">
        <v>420</v>
      </c>
      <c r="B122" s="38" t="s">
        <v>118</v>
      </c>
      <c r="C122" s="39" t="s">
        <v>290</v>
      </c>
      <c r="D122" s="39" t="e">
        <f>VLOOKUP(B122,#REF!,1,0)</f>
        <v>#REF!</v>
      </c>
      <c r="E122" s="2">
        <v>50391684</v>
      </c>
      <c r="F122" s="2">
        <v>0</v>
      </c>
      <c r="G122" s="2">
        <v>0</v>
      </c>
      <c r="H122" s="2">
        <v>0</v>
      </c>
      <c r="I122" s="45">
        <v>0</v>
      </c>
      <c r="J122" s="40">
        <v>50391684</v>
      </c>
      <c r="K122" s="2">
        <v>50391684</v>
      </c>
      <c r="L122" s="2">
        <v>0</v>
      </c>
      <c r="M122" s="2">
        <v>0</v>
      </c>
      <c r="N122" s="2">
        <v>0</v>
      </c>
      <c r="O122" s="2">
        <v>0</v>
      </c>
      <c r="P122" s="2">
        <v>0</v>
      </c>
      <c r="Q122" s="2">
        <v>50391684</v>
      </c>
      <c r="R122" s="46" t="s">
        <v>285</v>
      </c>
      <c r="S122" s="2" t="s">
        <v>250</v>
      </c>
      <c r="T122" s="2" t="s">
        <v>249</v>
      </c>
      <c r="U122" s="2" t="s">
        <v>249</v>
      </c>
      <c r="V122" s="2">
        <v>0</v>
      </c>
      <c r="W122" s="2" t="s">
        <v>289</v>
      </c>
      <c r="X122" s="2" t="s">
        <v>285</v>
      </c>
    </row>
    <row r="123" spans="1:24" x14ac:dyDescent="0.25">
      <c r="A123" s="38" t="s">
        <v>421</v>
      </c>
      <c r="B123" s="38" t="s">
        <v>119</v>
      </c>
      <c r="C123" s="39" t="s">
        <v>290</v>
      </c>
      <c r="D123" s="39" t="e">
        <f>VLOOKUP(B123,#REF!,1,0)</f>
        <v>#REF!</v>
      </c>
      <c r="E123" s="2">
        <v>49560812</v>
      </c>
      <c r="F123" s="2">
        <v>0</v>
      </c>
      <c r="G123" s="2">
        <v>0</v>
      </c>
      <c r="H123" s="2">
        <v>0</v>
      </c>
      <c r="I123" s="45">
        <v>0</v>
      </c>
      <c r="J123" s="40">
        <v>49560812</v>
      </c>
      <c r="K123" s="2">
        <v>49560812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49560812</v>
      </c>
      <c r="R123" s="46" t="s">
        <v>285</v>
      </c>
      <c r="S123" s="2" t="s">
        <v>250</v>
      </c>
      <c r="T123" s="2" t="s">
        <v>249</v>
      </c>
      <c r="U123" s="2" t="s">
        <v>249</v>
      </c>
      <c r="V123" s="2">
        <v>0</v>
      </c>
      <c r="W123" s="2" t="s">
        <v>289</v>
      </c>
      <c r="X123" s="2" t="s">
        <v>285</v>
      </c>
    </row>
    <row r="124" spans="1:24" x14ac:dyDescent="0.25">
      <c r="A124" s="38" t="s">
        <v>422</v>
      </c>
      <c r="B124" s="38" t="s">
        <v>120</v>
      </c>
      <c r="C124" s="39" t="s">
        <v>290</v>
      </c>
      <c r="D124" s="39" t="e">
        <f>VLOOKUP(B124,#REF!,1,0)</f>
        <v>#REF!</v>
      </c>
      <c r="E124" s="2">
        <v>49435316</v>
      </c>
      <c r="F124" s="2">
        <v>0</v>
      </c>
      <c r="G124" s="2">
        <v>0</v>
      </c>
      <c r="H124" s="2">
        <v>0</v>
      </c>
      <c r="I124" s="45">
        <v>0</v>
      </c>
      <c r="J124" s="40">
        <v>49435316</v>
      </c>
      <c r="K124" s="2">
        <v>49435316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49435316</v>
      </c>
      <c r="R124" s="46" t="s">
        <v>285</v>
      </c>
      <c r="S124" s="2" t="s">
        <v>250</v>
      </c>
      <c r="T124" s="2" t="s">
        <v>249</v>
      </c>
      <c r="U124" s="2" t="s">
        <v>249</v>
      </c>
      <c r="V124" s="2">
        <v>0</v>
      </c>
      <c r="W124" s="2" t="s">
        <v>289</v>
      </c>
      <c r="X124" s="2" t="s">
        <v>285</v>
      </c>
    </row>
    <row r="125" spans="1:24" x14ac:dyDescent="0.25">
      <c r="A125" s="38" t="s">
        <v>423</v>
      </c>
      <c r="B125" s="38" t="s">
        <v>121</v>
      </c>
      <c r="C125" s="39" t="s">
        <v>290</v>
      </c>
      <c r="D125" s="39" t="e">
        <f>VLOOKUP(B125,#REF!,1,0)</f>
        <v>#REF!</v>
      </c>
      <c r="E125" s="2">
        <v>48011952</v>
      </c>
      <c r="F125" s="2">
        <v>0</v>
      </c>
      <c r="G125" s="2">
        <v>0</v>
      </c>
      <c r="H125" s="2">
        <v>0</v>
      </c>
      <c r="I125" s="45">
        <v>0</v>
      </c>
      <c r="J125" s="40">
        <v>48011952</v>
      </c>
      <c r="K125" s="2">
        <v>48011952</v>
      </c>
      <c r="L125" s="2">
        <v>0</v>
      </c>
      <c r="M125" s="2">
        <v>0</v>
      </c>
      <c r="N125" s="2">
        <v>0</v>
      </c>
      <c r="O125" s="2">
        <v>0</v>
      </c>
      <c r="P125" s="2">
        <v>0</v>
      </c>
      <c r="Q125" s="2">
        <v>48011952</v>
      </c>
      <c r="R125" s="46" t="s">
        <v>285</v>
      </c>
      <c r="S125" s="2" t="s">
        <v>250</v>
      </c>
      <c r="T125" s="2" t="s">
        <v>249</v>
      </c>
      <c r="U125" s="2" t="s">
        <v>249</v>
      </c>
      <c r="V125" s="2">
        <v>0</v>
      </c>
      <c r="W125" s="2" t="s">
        <v>289</v>
      </c>
      <c r="X125" s="2" t="s">
        <v>285</v>
      </c>
    </row>
    <row r="126" spans="1:24" x14ac:dyDescent="0.25">
      <c r="A126" s="38" t="s">
        <v>424</v>
      </c>
      <c r="B126" s="38" t="s">
        <v>122</v>
      </c>
      <c r="C126" s="39" t="s">
        <v>290</v>
      </c>
      <c r="D126" s="39" t="e">
        <f>VLOOKUP(B126,#REF!,1,0)</f>
        <v>#REF!</v>
      </c>
      <c r="E126" s="2">
        <v>44897426</v>
      </c>
      <c r="F126" s="2">
        <v>0</v>
      </c>
      <c r="G126" s="2">
        <v>0</v>
      </c>
      <c r="H126" s="2">
        <v>0</v>
      </c>
      <c r="I126" s="45">
        <v>0</v>
      </c>
      <c r="J126" s="40">
        <v>44897426</v>
      </c>
      <c r="K126" s="2">
        <v>44897426</v>
      </c>
      <c r="L126" s="2">
        <v>0</v>
      </c>
      <c r="M126" s="2">
        <v>0</v>
      </c>
      <c r="N126" s="2">
        <v>0</v>
      </c>
      <c r="O126" s="2">
        <v>0</v>
      </c>
      <c r="P126" s="2">
        <v>0</v>
      </c>
      <c r="Q126" s="2">
        <v>44897426</v>
      </c>
      <c r="R126" s="46" t="s">
        <v>285</v>
      </c>
      <c r="S126" s="2" t="s">
        <v>250</v>
      </c>
      <c r="T126" s="2" t="s">
        <v>249</v>
      </c>
      <c r="U126" s="2" t="s">
        <v>249</v>
      </c>
      <c r="V126" s="2">
        <v>0</v>
      </c>
      <c r="W126" s="2" t="s">
        <v>289</v>
      </c>
      <c r="X126" s="2" t="s">
        <v>285</v>
      </c>
    </row>
    <row r="127" spans="1:24" x14ac:dyDescent="0.45">
      <c r="A127" s="51" t="s">
        <v>425</v>
      </c>
      <c r="B127" s="55" t="s">
        <v>426</v>
      </c>
      <c r="C127" s="39" t="s">
        <v>290</v>
      </c>
      <c r="D127" s="39" t="e">
        <f>VLOOKUP(B127,#REF!,1,0)</f>
        <v>#REF!</v>
      </c>
      <c r="E127" s="2">
        <v>0</v>
      </c>
      <c r="F127" s="2">
        <v>42692006</v>
      </c>
      <c r="G127" s="2">
        <v>0</v>
      </c>
      <c r="H127" s="2">
        <v>0</v>
      </c>
      <c r="I127" s="45">
        <v>0</v>
      </c>
      <c r="J127" s="40">
        <v>42692006</v>
      </c>
      <c r="K127" s="2">
        <v>0</v>
      </c>
      <c r="L127" s="2">
        <v>0</v>
      </c>
      <c r="M127" s="2">
        <v>0</v>
      </c>
      <c r="N127" s="2">
        <v>42692006</v>
      </c>
      <c r="O127" s="2">
        <v>0</v>
      </c>
      <c r="P127" s="2">
        <v>0</v>
      </c>
      <c r="Q127" s="2">
        <v>42692006</v>
      </c>
      <c r="R127" s="46" t="s">
        <v>492</v>
      </c>
      <c r="S127" s="2" t="s">
        <v>250</v>
      </c>
      <c r="T127" s="2" t="s">
        <v>249</v>
      </c>
      <c r="U127" s="2" t="s">
        <v>249</v>
      </c>
      <c r="V127" s="2">
        <v>0</v>
      </c>
      <c r="W127" s="2" t="s">
        <v>493</v>
      </c>
      <c r="X127" s="46" t="s">
        <v>492</v>
      </c>
    </row>
    <row r="128" spans="1:24" x14ac:dyDescent="0.25">
      <c r="A128" s="38" t="s">
        <v>427</v>
      </c>
      <c r="B128" s="38" t="s">
        <v>123</v>
      </c>
      <c r="C128" s="39" t="s">
        <v>290</v>
      </c>
      <c r="D128" s="39" t="e">
        <f>VLOOKUP(B128,#REF!,1,0)</f>
        <v>#REF!</v>
      </c>
      <c r="E128" s="2">
        <v>41660728</v>
      </c>
      <c r="F128" s="2">
        <v>0</v>
      </c>
      <c r="G128" s="2">
        <v>0</v>
      </c>
      <c r="H128" s="2">
        <v>0</v>
      </c>
      <c r="I128" s="45">
        <v>0</v>
      </c>
      <c r="J128" s="40">
        <v>41660728</v>
      </c>
      <c r="K128" s="2">
        <v>41660728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41660728</v>
      </c>
      <c r="R128" s="46" t="s">
        <v>285</v>
      </c>
      <c r="S128" s="2" t="s">
        <v>250</v>
      </c>
      <c r="T128" s="2" t="s">
        <v>249</v>
      </c>
      <c r="U128" s="2" t="s">
        <v>249</v>
      </c>
      <c r="V128" s="2">
        <v>0</v>
      </c>
      <c r="W128" s="2" t="s">
        <v>289</v>
      </c>
      <c r="X128" s="2" t="s">
        <v>285</v>
      </c>
    </row>
    <row r="129" spans="1:24" x14ac:dyDescent="0.25">
      <c r="A129" s="38" t="s">
        <v>428</v>
      </c>
      <c r="B129" s="38" t="s">
        <v>124</v>
      </c>
      <c r="C129" s="39" t="s">
        <v>290</v>
      </c>
      <c r="D129" s="39" t="e">
        <f>VLOOKUP(B129,#REF!,1,0)</f>
        <v>#REF!</v>
      </c>
      <c r="E129" s="2">
        <v>41113740</v>
      </c>
      <c r="F129" s="2">
        <v>0</v>
      </c>
      <c r="G129" s="2">
        <v>0</v>
      </c>
      <c r="H129" s="2">
        <v>0</v>
      </c>
      <c r="I129" s="45">
        <v>0</v>
      </c>
      <c r="J129" s="40">
        <v>41113740</v>
      </c>
      <c r="K129" s="2">
        <v>41113740</v>
      </c>
      <c r="L129" s="2">
        <v>0</v>
      </c>
      <c r="M129" s="2">
        <v>0</v>
      </c>
      <c r="N129" s="2">
        <v>0</v>
      </c>
      <c r="O129" s="2">
        <v>0</v>
      </c>
      <c r="P129" s="2">
        <v>0</v>
      </c>
      <c r="Q129" s="2">
        <v>41113740</v>
      </c>
      <c r="R129" s="46" t="s">
        <v>285</v>
      </c>
      <c r="S129" s="2" t="s">
        <v>250</v>
      </c>
      <c r="T129" s="2" t="s">
        <v>249</v>
      </c>
      <c r="U129" s="2" t="s">
        <v>249</v>
      </c>
      <c r="V129" s="2">
        <v>0</v>
      </c>
      <c r="W129" s="2" t="s">
        <v>289</v>
      </c>
      <c r="X129" s="2" t="s">
        <v>285</v>
      </c>
    </row>
    <row r="130" spans="1:24" x14ac:dyDescent="0.25">
      <c r="A130" s="38" t="s">
        <v>429</v>
      </c>
      <c r="B130" s="38" t="s">
        <v>125</v>
      </c>
      <c r="C130" s="39" t="s">
        <v>290</v>
      </c>
      <c r="D130" s="39" t="e">
        <f>VLOOKUP(B130,#REF!,1,0)</f>
        <v>#REF!</v>
      </c>
      <c r="E130" s="2">
        <v>40591622</v>
      </c>
      <c r="F130" s="2">
        <v>0</v>
      </c>
      <c r="G130" s="2">
        <v>0</v>
      </c>
      <c r="H130" s="2">
        <v>0</v>
      </c>
      <c r="I130" s="45">
        <v>0</v>
      </c>
      <c r="J130" s="40">
        <v>40591622</v>
      </c>
      <c r="K130" s="2">
        <v>40591622</v>
      </c>
      <c r="L130" s="2">
        <v>0</v>
      </c>
      <c r="M130" s="2">
        <v>0</v>
      </c>
      <c r="N130" s="2">
        <v>0</v>
      </c>
      <c r="O130" s="2">
        <v>0</v>
      </c>
      <c r="P130" s="2">
        <v>0</v>
      </c>
      <c r="Q130" s="2">
        <v>40591622</v>
      </c>
      <c r="R130" s="46" t="s">
        <v>285</v>
      </c>
      <c r="S130" s="2" t="s">
        <v>250</v>
      </c>
      <c r="T130" s="2" t="s">
        <v>249</v>
      </c>
      <c r="U130" s="2" t="s">
        <v>249</v>
      </c>
      <c r="V130" s="2">
        <v>0</v>
      </c>
      <c r="W130" s="2" t="s">
        <v>289</v>
      </c>
      <c r="X130" s="2" t="s">
        <v>285</v>
      </c>
    </row>
    <row r="131" spans="1:24" x14ac:dyDescent="0.25">
      <c r="A131" s="38" t="s">
        <v>430</v>
      </c>
      <c r="B131" s="38" t="s">
        <v>126</v>
      </c>
      <c r="C131" s="39" t="s">
        <v>290</v>
      </c>
      <c r="D131" s="39" t="e">
        <f>VLOOKUP(B131,#REF!,1,0)</f>
        <v>#REF!</v>
      </c>
      <c r="E131" s="2">
        <v>39164843</v>
      </c>
      <c r="F131" s="2">
        <v>0</v>
      </c>
      <c r="G131" s="2">
        <v>0</v>
      </c>
      <c r="H131" s="2">
        <v>0</v>
      </c>
      <c r="I131" s="45">
        <v>0</v>
      </c>
      <c r="J131" s="40">
        <v>39164843</v>
      </c>
      <c r="K131" s="2">
        <v>39164843</v>
      </c>
      <c r="L131" s="2">
        <v>0</v>
      </c>
      <c r="M131" s="2">
        <v>0</v>
      </c>
      <c r="N131" s="2">
        <v>0</v>
      </c>
      <c r="O131" s="2">
        <v>0</v>
      </c>
      <c r="P131" s="2">
        <v>0</v>
      </c>
      <c r="Q131" s="2">
        <v>39164843</v>
      </c>
      <c r="R131" s="46" t="s">
        <v>285</v>
      </c>
      <c r="S131" s="2" t="s">
        <v>250</v>
      </c>
      <c r="T131" s="2" t="s">
        <v>249</v>
      </c>
      <c r="U131" s="2" t="s">
        <v>249</v>
      </c>
      <c r="V131" s="2">
        <v>0</v>
      </c>
      <c r="W131" s="2" t="s">
        <v>289</v>
      </c>
      <c r="X131" s="2" t="s">
        <v>285</v>
      </c>
    </row>
    <row r="132" spans="1:24" x14ac:dyDescent="0.25">
      <c r="A132" s="38" t="s">
        <v>431</v>
      </c>
      <c r="B132" s="38" t="s">
        <v>33</v>
      </c>
      <c r="C132" s="39" t="s">
        <v>290</v>
      </c>
      <c r="D132" s="39" t="e">
        <f>VLOOKUP(B132,#REF!,1,0)</f>
        <v>#REF!</v>
      </c>
      <c r="E132" s="2">
        <v>0</v>
      </c>
      <c r="F132" s="2">
        <v>38770081</v>
      </c>
      <c r="G132" s="2">
        <v>0</v>
      </c>
      <c r="H132" s="2">
        <v>0</v>
      </c>
      <c r="I132" s="45">
        <v>0</v>
      </c>
      <c r="J132" s="40">
        <v>38770081</v>
      </c>
      <c r="K132" s="2">
        <v>38770081</v>
      </c>
      <c r="L132" s="2">
        <v>0</v>
      </c>
      <c r="M132" s="2">
        <v>0</v>
      </c>
      <c r="N132" s="2">
        <v>0</v>
      </c>
      <c r="O132" s="2">
        <v>0</v>
      </c>
      <c r="P132" s="2">
        <v>0</v>
      </c>
      <c r="Q132" s="2">
        <v>38770081</v>
      </c>
      <c r="R132" s="46" t="s">
        <v>285</v>
      </c>
      <c r="S132" s="2" t="s">
        <v>250</v>
      </c>
      <c r="T132" s="2" t="s">
        <v>249</v>
      </c>
      <c r="U132" s="2" t="s">
        <v>249</v>
      </c>
      <c r="V132" s="2">
        <v>0</v>
      </c>
      <c r="W132" s="2" t="s">
        <v>289</v>
      </c>
      <c r="X132" s="2" t="s">
        <v>285</v>
      </c>
    </row>
    <row r="133" spans="1:24" x14ac:dyDescent="0.25">
      <c r="A133" s="38" t="s">
        <v>432</v>
      </c>
      <c r="B133" s="38" t="s">
        <v>127</v>
      </c>
      <c r="C133" s="39" t="s">
        <v>290</v>
      </c>
      <c r="D133" s="39" t="e">
        <f>VLOOKUP(B133,#REF!,1,0)</f>
        <v>#REF!</v>
      </c>
      <c r="E133" s="2">
        <v>36265035</v>
      </c>
      <c r="F133" s="2">
        <v>0</v>
      </c>
      <c r="G133" s="2">
        <v>0</v>
      </c>
      <c r="H133" s="2">
        <v>0</v>
      </c>
      <c r="I133" s="45">
        <v>0</v>
      </c>
      <c r="J133" s="40">
        <v>36265035</v>
      </c>
      <c r="K133" s="2">
        <v>36265035</v>
      </c>
      <c r="L133" s="2">
        <v>0</v>
      </c>
      <c r="M133" s="2">
        <v>0</v>
      </c>
      <c r="N133" s="2">
        <v>0</v>
      </c>
      <c r="O133" s="2">
        <v>0</v>
      </c>
      <c r="P133" s="2">
        <v>0</v>
      </c>
      <c r="Q133" s="2">
        <v>36265035</v>
      </c>
      <c r="R133" s="46" t="s">
        <v>285</v>
      </c>
      <c r="S133" s="2" t="s">
        <v>250</v>
      </c>
      <c r="T133" s="2" t="s">
        <v>249</v>
      </c>
      <c r="U133" s="2" t="s">
        <v>249</v>
      </c>
      <c r="V133" s="2">
        <v>0</v>
      </c>
      <c r="W133" s="2" t="s">
        <v>289</v>
      </c>
      <c r="X133" s="2" t="s">
        <v>285</v>
      </c>
    </row>
    <row r="134" spans="1:24" x14ac:dyDescent="0.25">
      <c r="A134" s="38" t="s">
        <v>433</v>
      </c>
      <c r="B134" s="38" t="s">
        <v>34</v>
      </c>
      <c r="C134" s="39" t="s">
        <v>290</v>
      </c>
      <c r="D134" s="39" t="e">
        <f>VLOOKUP(B134,#REF!,1,0)</f>
        <v>#REF!</v>
      </c>
      <c r="E134" s="2">
        <v>0</v>
      </c>
      <c r="F134" s="2">
        <v>35997869</v>
      </c>
      <c r="G134" s="2">
        <v>0</v>
      </c>
      <c r="H134" s="2">
        <v>0</v>
      </c>
      <c r="I134" s="45">
        <v>0</v>
      </c>
      <c r="J134" s="40">
        <v>35997869</v>
      </c>
      <c r="K134" s="2">
        <v>35997869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  <c r="Q134" s="2">
        <v>35997869</v>
      </c>
      <c r="R134" s="46" t="s">
        <v>285</v>
      </c>
      <c r="S134" s="2" t="s">
        <v>250</v>
      </c>
      <c r="T134" s="2" t="s">
        <v>249</v>
      </c>
      <c r="U134" s="2" t="s">
        <v>249</v>
      </c>
      <c r="V134" s="2">
        <v>0</v>
      </c>
      <c r="W134" s="2" t="s">
        <v>289</v>
      </c>
      <c r="X134" s="2" t="s">
        <v>285</v>
      </c>
    </row>
    <row r="135" spans="1:24" x14ac:dyDescent="0.25">
      <c r="A135" s="38" t="s">
        <v>434</v>
      </c>
      <c r="B135" s="38" t="s">
        <v>128</v>
      </c>
      <c r="C135" s="39" t="s">
        <v>290</v>
      </c>
      <c r="D135" s="39" t="e">
        <f>VLOOKUP(B135,#REF!,1,0)</f>
        <v>#REF!</v>
      </c>
      <c r="E135" s="2">
        <v>35768459</v>
      </c>
      <c r="F135" s="2">
        <v>0</v>
      </c>
      <c r="G135" s="2">
        <v>0</v>
      </c>
      <c r="H135" s="2">
        <v>0</v>
      </c>
      <c r="I135" s="45">
        <v>0</v>
      </c>
      <c r="J135" s="40">
        <v>35768459</v>
      </c>
      <c r="K135" s="2">
        <v>35768459</v>
      </c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35768459</v>
      </c>
      <c r="R135" s="46" t="s">
        <v>285</v>
      </c>
      <c r="S135" s="2" t="s">
        <v>250</v>
      </c>
      <c r="T135" s="2" t="s">
        <v>249</v>
      </c>
      <c r="U135" s="2" t="s">
        <v>249</v>
      </c>
      <c r="V135" s="2">
        <v>0</v>
      </c>
      <c r="W135" s="2" t="s">
        <v>289</v>
      </c>
      <c r="X135" s="2" t="s">
        <v>285</v>
      </c>
    </row>
    <row r="136" spans="1:24" x14ac:dyDescent="0.25">
      <c r="A136" s="38" t="s">
        <v>435</v>
      </c>
      <c r="B136" s="38" t="s">
        <v>129</v>
      </c>
      <c r="C136" s="39" t="s">
        <v>290</v>
      </c>
      <c r="D136" s="39" t="e">
        <f>VLOOKUP(B136,#REF!,1,0)</f>
        <v>#REF!</v>
      </c>
      <c r="E136" s="2">
        <v>33489369</v>
      </c>
      <c r="F136" s="2">
        <v>0</v>
      </c>
      <c r="G136" s="2">
        <v>0</v>
      </c>
      <c r="H136" s="2">
        <v>0</v>
      </c>
      <c r="I136" s="45">
        <v>0</v>
      </c>
      <c r="J136" s="40">
        <v>33489369</v>
      </c>
      <c r="K136" s="2">
        <v>33489369</v>
      </c>
      <c r="L136" s="2">
        <v>0</v>
      </c>
      <c r="M136" s="2">
        <v>0</v>
      </c>
      <c r="N136" s="2">
        <v>0</v>
      </c>
      <c r="O136" s="2">
        <v>0</v>
      </c>
      <c r="P136" s="2">
        <v>0</v>
      </c>
      <c r="Q136" s="2">
        <v>33489369</v>
      </c>
      <c r="R136" s="46" t="s">
        <v>285</v>
      </c>
      <c r="S136" s="2" t="s">
        <v>250</v>
      </c>
      <c r="T136" s="2" t="s">
        <v>249</v>
      </c>
      <c r="U136" s="2" t="s">
        <v>249</v>
      </c>
      <c r="V136" s="2">
        <v>0</v>
      </c>
      <c r="W136" s="2" t="s">
        <v>289</v>
      </c>
      <c r="X136" s="2" t="s">
        <v>285</v>
      </c>
    </row>
    <row r="137" spans="1:24" x14ac:dyDescent="0.25">
      <c r="A137" s="38" t="s">
        <v>436</v>
      </c>
      <c r="B137" s="38" t="s">
        <v>130</v>
      </c>
      <c r="C137" s="39" t="s">
        <v>290</v>
      </c>
      <c r="D137" s="39" t="e">
        <f>VLOOKUP(B137,#REF!,1,0)</f>
        <v>#REF!</v>
      </c>
      <c r="E137" s="2">
        <v>32442218</v>
      </c>
      <c r="F137" s="2">
        <v>0</v>
      </c>
      <c r="G137" s="2">
        <v>0</v>
      </c>
      <c r="H137" s="2">
        <v>0</v>
      </c>
      <c r="I137" s="45">
        <v>0</v>
      </c>
      <c r="J137" s="40">
        <v>32442218</v>
      </c>
      <c r="K137" s="2">
        <v>32442218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32442218</v>
      </c>
      <c r="R137" s="46" t="s">
        <v>285</v>
      </c>
      <c r="S137" s="2" t="s">
        <v>250</v>
      </c>
      <c r="T137" s="2" t="s">
        <v>249</v>
      </c>
      <c r="U137" s="2" t="s">
        <v>249</v>
      </c>
      <c r="V137" s="2">
        <v>0</v>
      </c>
      <c r="W137" s="2" t="s">
        <v>289</v>
      </c>
      <c r="X137" s="2" t="s">
        <v>285</v>
      </c>
    </row>
    <row r="138" spans="1:24" x14ac:dyDescent="0.25">
      <c r="A138" s="38" t="s">
        <v>437</v>
      </c>
      <c r="B138" s="38" t="s">
        <v>131</v>
      </c>
      <c r="C138" s="39" t="s">
        <v>290</v>
      </c>
      <c r="D138" s="39" t="e">
        <f>VLOOKUP(B138,#REF!,1,0)</f>
        <v>#REF!</v>
      </c>
      <c r="E138" s="2">
        <v>32024713</v>
      </c>
      <c r="F138" s="2">
        <v>0</v>
      </c>
      <c r="G138" s="2">
        <v>0</v>
      </c>
      <c r="H138" s="2">
        <v>0</v>
      </c>
      <c r="I138" s="45">
        <v>0</v>
      </c>
      <c r="J138" s="40">
        <v>32024713</v>
      </c>
      <c r="K138" s="2">
        <v>32024713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32024713</v>
      </c>
      <c r="R138" s="46" t="s">
        <v>285</v>
      </c>
      <c r="S138" s="2" t="s">
        <v>250</v>
      </c>
      <c r="T138" s="2" t="s">
        <v>249</v>
      </c>
      <c r="U138" s="2" t="s">
        <v>249</v>
      </c>
      <c r="V138" s="2">
        <v>0</v>
      </c>
      <c r="W138" s="2" t="s">
        <v>289</v>
      </c>
      <c r="X138" s="2" t="s">
        <v>285</v>
      </c>
    </row>
    <row r="139" spans="1:24" x14ac:dyDescent="0.25">
      <c r="A139" s="38" t="s">
        <v>438</v>
      </c>
      <c r="B139" s="38" t="s">
        <v>35</v>
      </c>
      <c r="C139" s="39" t="s">
        <v>290</v>
      </c>
      <c r="D139" s="39" t="e">
        <f>VLOOKUP(B139,#REF!,1,0)</f>
        <v>#REF!</v>
      </c>
      <c r="E139" s="2">
        <v>0</v>
      </c>
      <c r="F139" s="2">
        <v>31788586</v>
      </c>
      <c r="G139" s="2">
        <v>0</v>
      </c>
      <c r="H139" s="2">
        <v>0</v>
      </c>
      <c r="I139" s="45">
        <v>0</v>
      </c>
      <c r="J139" s="40">
        <v>31788586</v>
      </c>
      <c r="K139" s="2">
        <v>31788586</v>
      </c>
      <c r="L139" s="2">
        <v>0</v>
      </c>
      <c r="M139" s="2">
        <v>0</v>
      </c>
      <c r="N139" s="2">
        <v>0</v>
      </c>
      <c r="O139" s="2">
        <v>0</v>
      </c>
      <c r="P139" s="2">
        <v>0</v>
      </c>
      <c r="Q139" s="2">
        <v>31788586</v>
      </c>
      <c r="R139" s="46" t="s">
        <v>285</v>
      </c>
      <c r="S139" s="2" t="s">
        <v>250</v>
      </c>
      <c r="T139" s="2" t="s">
        <v>249</v>
      </c>
      <c r="U139" s="2" t="s">
        <v>249</v>
      </c>
      <c r="V139" s="2">
        <v>0</v>
      </c>
      <c r="W139" s="2" t="s">
        <v>289</v>
      </c>
      <c r="X139" s="2" t="s">
        <v>285</v>
      </c>
    </row>
    <row r="140" spans="1:24" x14ac:dyDescent="0.25">
      <c r="A140" s="38" t="s">
        <v>439</v>
      </c>
      <c r="B140" s="38" t="s">
        <v>132</v>
      </c>
      <c r="C140" s="39" t="s">
        <v>290</v>
      </c>
      <c r="D140" s="39" t="e">
        <f>VLOOKUP(B140,#REF!,1,0)</f>
        <v>#REF!</v>
      </c>
      <c r="E140" s="2">
        <v>31674286</v>
      </c>
      <c r="F140" s="2">
        <v>0</v>
      </c>
      <c r="G140" s="2">
        <v>0</v>
      </c>
      <c r="H140" s="2">
        <v>0</v>
      </c>
      <c r="I140" s="45">
        <v>0</v>
      </c>
      <c r="J140" s="40">
        <v>31674286</v>
      </c>
      <c r="K140" s="2">
        <v>31674286</v>
      </c>
      <c r="L140" s="2">
        <v>0</v>
      </c>
      <c r="M140" s="2">
        <v>0</v>
      </c>
      <c r="N140" s="2">
        <v>0</v>
      </c>
      <c r="O140" s="2">
        <v>0</v>
      </c>
      <c r="P140" s="2">
        <v>0</v>
      </c>
      <c r="Q140" s="2">
        <v>31674286</v>
      </c>
      <c r="R140" s="46" t="s">
        <v>285</v>
      </c>
      <c r="S140" s="2" t="s">
        <v>250</v>
      </c>
      <c r="T140" s="2" t="s">
        <v>249</v>
      </c>
      <c r="U140" s="2" t="s">
        <v>249</v>
      </c>
      <c r="V140" s="2">
        <v>0</v>
      </c>
      <c r="W140" s="2" t="s">
        <v>289</v>
      </c>
      <c r="X140" s="2" t="s">
        <v>285</v>
      </c>
    </row>
    <row r="141" spans="1:24" x14ac:dyDescent="0.25">
      <c r="A141" s="38" t="s">
        <v>440</v>
      </c>
      <c r="B141" s="38" t="s">
        <v>133</v>
      </c>
      <c r="C141" s="39" t="s">
        <v>290</v>
      </c>
      <c r="D141" s="39" t="e">
        <f>VLOOKUP(B141,#REF!,1,0)</f>
        <v>#REF!</v>
      </c>
      <c r="E141" s="2">
        <v>31182303</v>
      </c>
      <c r="F141" s="2">
        <v>0</v>
      </c>
      <c r="G141" s="2">
        <v>0</v>
      </c>
      <c r="H141" s="2">
        <v>0</v>
      </c>
      <c r="I141" s="45">
        <v>0</v>
      </c>
      <c r="J141" s="40">
        <v>31182303</v>
      </c>
      <c r="K141" s="2">
        <v>31182303</v>
      </c>
      <c r="L141" s="2">
        <v>0</v>
      </c>
      <c r="M141" s="2">
        <v>0</v>
      </c>
      <c r="N141" s="2">
        <v>0</v>
      </c>
      <c r="O141" s="2">
        <v>0</v>
      </c>
      <c r="P141" s="2">
        <v>0</v>
      </c>
      <c r="Q141" s="2">
        <v>31182303</v>
      </c>
      <c r="R141" s="46" t="s">
        <v>285</v>
      </c>
      <c r="S141" s="2" t="s">
        <v>250</v>
      </c>
      <c r="T141" s="2" t="s">
        <v>249</v>
      </c>
      <c r="U141" s="2" t="s">
        <v>249</v>
      </c>
      <c r="V141" s="2">
        <v>0</v>
      </c>
      <c r="W141" s="2" t="s">
        <v>289</v>
      </c>
      <c r="X141" s="2" t="s">
        <v>285</v>
      </c>
    </row>
    <row r="142" spans="1:24" x14ac:dyDescent="0.25">
      <c r="A142" s="38" t="s">
        <v>441</v>
      </c>
      <c r="B142" s="38" t="s">
        <v>134</v>
      </c>
      <c r="C142" s="39" t="s">
        <v>290</v>
      </c>
      <c r="D142" s="39" t="e">
        <f>VLOOKUP(B142,#REF!,1,0)</f>
        <v>#REF!</v>
      </c>
      <c r="E142" s="2">
        <v>29251910</v>
      </c>
      <c r="F142" s="2">
        <v>0</v>
      </c>
      <c r="G142" s="2">
        <v>0</v>
      </c>
      <c r="H142" s="2">
        <v>0</v>
      </c>
      <c r="I142" s="45">
        <v>0</v>
      </c>
      <c r="J142" s="40">
        <v>29251910</v>
      </c>
      <c r="K142" s="2">
        <v>29251910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29251910</v>
      </c>
      <c r="R142" s="46" t="s">
        <v>285</v>
      </c>
      <c r="S142" s="2" t="s">
        <v>250</v>
      </c>
      <c r="T142" s="2" t="s">
        <v>249</v>
      </c>
      <c r="U142" s="2" t="s">
        <v>249</v>
      </c>
      <c r="V142" s="2">
        <v>0</v>
      </c>
      <c r="W142" s="2" t="s">
        <v>289</v>
      </c>
      <c r="X142" s="2" t="s">
        <v>285</v>
      </c>
    </row>
    <row r="143" spans="1:24" x14ac:dyDescent="0.25">
      <c r="A143" s="38" t="s">
        <v>442</v>
      </c>
      <c r="B143" s="38" t="s">
        <v>135</v>
      </c>
      <c r="C143" s="39" t="s">
        <v>290</v>
      </c>
      <c r="D143" s="39" t="e">
        <f>VLOOKUP(B143,#REF!,1,0)</f>
        <v>#REF!</v>
      </c>
      <c r="E143" s="2">
        <v>27628230</v>
      </c>
      <c r="F143" s="2">
        <v>0</v>
      </c>
      <c r="G143" s="2">
        <v>0</v>
      </c>
      <c r="H143" s="2">
        <v>0</v>
      </c>
      <c r="I143" s="45">
        <v>0</v>
      </c>
      <c r="J143" s="40">
        <v>27628230</v>
      </c>
      <c r="K143" s="2">
        <v>27628230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27628230</v>
      </c>
      <c r="R143" s="46" t="s">
        <v>285</v>
      </c>
      <c r="S143" s="2" t="s">
        <v>250</v>
      </c>
      <c r="T143" s="2" t="s">
        <v>249</v>
      </c>
      <c r="U143" s="2" t="s">
        <v>249</v>
      </c>
      <c r="V143" s="2">
        <v>0</v>
      </c>
      <c r="W143" s="2" t="s">
        <v>275</v>
      </c>
      <c r="X143" s="2" t="s">
        <v>285</v>
      </c>
    </row>
    <row r="144" spans="1:24" x14ac:dyDescent="0.25">
      <c r="A144" s="38" t="s">
        <v>443</v>
      </c>
      <c r="B144" s="38" t="s">
        <v>136</v>
      </c>
      <c r="C144" s="39" t="s">
        <v>290</v>
      </c>
      <c r="D144" s="39" t="e">
        <f>VLOOKUP(B144,#REF!,1,0)</f>
        <v>#REF!</v>
      </c>
      <c r="E144" s="2">
        <v>27615701</v>
      </c>
      <c r="F144" s="2">
        <v>0</v>
      </c>
      <c r="G144" s="2">
        <v>0</v>
      </c>
      <c r="H144" s="2">
        <v>0</v>
      </c>
      <c r="I144" s="45">
        <v>0</v>
      </c>
      <c r="J144" s="40">
        <v>27615701</v>
      </c>
      <c r="K144" s="2">
        <v>27615701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27615701</v>
      </c>
      <c r="R144" s="46" t="s">
        <v>285</v>
      </c>
      <c r="S144" s="2" t="s">
        <v>250</v>
      </c>
      <c r="T144" s="2" t="s">
        <v>249</v>
      </c>
      <c r="U144" s="2" t="s">
        <v>249</v>
      </c>
      <c r="V144" s="2">
        <v>0</v>
      </c>
      <c r="W144" s="2" t="s">
        <v>289</v>
      </c>
      <c r="X144" s="2" t="s">
        <v>285</v>
      </c>
    </row>
    <row r="145" spans="1:24" x14ac:dyDescent="0.25">
      <c r="A145" s="38" t="s">
        <v>444</v>
      </c>
      <c r="B145" s="38" t="s">
        <v>137</v>
      </c>
      <c r="C145" s="39" t="s">
        <v>290</v>
      </c>
      <c r="D145" s="39" t="e">
        <f>VLOOKUP(B145,#REF!,1,0)</f>
        <v>#REF!</v>
      </c>
      <c r="E145" s="2">
        <v>27496700</v>
      </c>
      <c r="F145" s="2">
        <v>0</v>
      </c>
      <c r="G145" s="2">
        <v>0</v>
      </c>
      <c r="H145" s="2">
        <v>0</v>
      </c>
      <c r="I145" s="45">
        <v>0</v>
      </c>
      <c r="J145" s="40">
        <v>27496700</v>
      </c>
      <c r="K145" s="2">
        <v>27496700</v>
      </c>
      <c r="L145" s="2">
        <v>0</v>
      </c>
      <c r="M145" s="2">
        <v>0</v>
      </c>
      <c r="N145" s="2">
        <v>0</v>
      </c>
      <c r="O145" s="2">
        <v>0</v>
      </c>
      <c r="P145" s="2">
        <v>0</v>
      </c>
      <c r="Q145" s="2">
        <v>27496700</v>
      </c>
      <c r="R145" s="46" t="s">
        <v>285</v>
      </c>
      <c r="S145" s="2" t="s">
        <v>250</v>
      </c>
      <c r="T145" s="2" t="s">
        <v>249</v>
      </c>
      <c r="U145" s="2" t="s">
        <v>249</v>
      </c>
      <c r="V145" s="2">
        <v>0</v>
      </c>
      <c r="W145" s="2" t="s">
        <v>289</v>
      </c>
      <c r="X145" s="2" t="s">
        <v>285</v>
      </c>
    </row>
    <row r="146" spans="1:24" x14ac:dyDescent="0.25">
      <c r="A146" s="38" t="s">
        <v>445</v>
      </c>
      <c r="B146" s="38" t="s">
        <v>36</v>
      </c>
      <c r="C146" s="39" t="s">
        <v>290</v>
      </c>
      <c r="D146" s="39" t="e">
        <f>VLOOKUP(B146,#REF!,1,0)</f>
        <v>#REF!</v>
      </c>
      <c r="E146" s="2">
        <v>0</v>
      </c>
      <c r="F146" s="2">
        <v>27440000</v>
      </c>
      <c r="G146" s="2">
        <v>0</v>
      </c>
      <c r="H146" s="2">
        <v>0</v>
      </c>
      <c r="I146" s="45">
        <v>0</v>
      </c>
      <c r="J146" s="40">
        <v>27440000</v>
      </c>
      <c r="K146" s="2">
        <v>27440000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27440000</v>
      </c>
      <c r="R146" s="46" t="s">
        <v>285</v>
      </c>
      <c r="S146" s="2" t="s">
        <v>250</v>
      </c>
      <c r="T146" s="2" t="s">
        <v>249</v>
      </c>
      <c r="U146" s="2" t="s">
        <v>249</v>
      </c>
      <c r="V146" s="2">
        <v>0</v>
      </c>
      <c r="W146" s="2" t="s">
        <v>289</v>
      </c>
      <c r="X146" s="2" t="s">
        <v>285</v>
      </c>
    </row>
    <row r="147" spans="1:24" x14ac:dyDescent="0.25">
      <c r="A147" s="38" t="s">
        <v>446</v>
      </c>
      <c r="B147" s="38" t="s">
        <v>138</v>
      </c>
      <c r="C147" s="39" t="s">
        <v>290</v>
      </c>
      <c r="D147" s="39" t="e">
        <f>VLOOKUP(B147,#REF!,1,0)</f>
        <v>#REF!</v>
      </c>
      <c r="E147" s="2">
        <v>27124162</v>
      </c>
      <c r="F147" s="2">
        <v>0</v>
      </c>
      <c r="G147" s="2">
        <v>0</v>
      </c>
      <c r="H147" s="2">
        <v>0</v>
      </c>
      <c r="I147" s="45">
        <v>0</v>
      </c>
      <c r="J147" s="40">
        <v>27124162</v>
      </c>
      <c r="K147" s="2">
        <v>27124162</v>
      </c>
      <c r="L147" s="2">
        <v>0</v>
      </c>
      <c r="M147" s="2">
        <v>0</v>
      </c>
      <c r="N147" s="2">
        <v>0</v>
      </c>
      <c r="O147" s="2">
        <v>0</v>
      </c>
      <c r="P147" s="2">
        <v>0</v>
      </c>
      <c r="Q147" s="2">
        <v>27124162</v>
      </c>
      <c r="R147" s="46" t="s">
        <v>285</v>
      </c>
      <c r="S147" s="2" t="s">
        <v>250</v>
      </c>
      <c r="T147" s="2" t="s">
        <v>249</v>
      </c>
      <c r="U147" s="2" t="s">
        <v>249</v>
      </c>
      <c r="V147" s="2">
        <v>0</v>
      </c>
      <c r="W147" s="2" t="s">
        <v>289</v>
      </c>
      <c r="X147" s="2" t="s">
        <v>285</v>
      </c>
    </row>
    <row r="148" spans="1:24" x14ac:dyDescent="0.25">
      <c r="A148" s="38" t="s">
        <v>447</v>
      </c>
      <c r="B148" s="38" t="s">
        <v>139</v>
      </c>
      <c r="C148" s="39" t="s">
        <v>290</v>
      </c>
      <c r="D148" s="39" t="e">
        <f>VLOOKUP(B148,#REF!,1,0)</f>
        <v>#REF!</v>
      </c>
      <c r="E148" s="2">
        <v>26712750</v>
      </c>
      <c r="F148" s="2">
        <v>0</v>
      </c>
      <c r="G148" s="2">
        <v>0</v>
      </c>
      <c r="H148" s="2">
        <v>0</v>
      </c>
      <c r="I148" s="45">
        <v>0</v>
      </c>
      <c r="J148" s="40">
        <v>26712750</v>
      </c>
      <c r="K148" s="2">
        <v>26712750</v>
      </c>
      <c r="L148" s="2">
        <v>0</v>
      </c>
      <c r="M148" s="2">
        <v>0</v>
      </c>
      <c r="N148" s="2">
        <v>0</v>
      </c>
      <c r="O148" s="2">
        <v>0</v>
      </c>
      <c r="P148" s="2">
        <v>0</v>
      </c>
      <c r="Q148" s="2">
        <v>26712750</v>
      </c>
      <c r="R148" s="46" t="s">
        <v>285</v>
      </c>
      <c r="S148" s="2" t="s">
        <v>250</v>
      </c>
      <c r="T148" s="2" t="s">
        <v>249</v>
      </c>
      <c r="U148" s="2" t="s">
        <v>249</v>
      </c>
      <c r="V148" s="2">
        <v>0</v>
      </c>
      <c r="W148" s="2" t="s">
        <v>289</v>
      </c>
      <c r="X148" s="2" t="s">
        <v>285</v>
      </c>
    </row>
    <row r="149" spans="1:24" x14ac:dyDescent="0.25">
      <c r="A149" s="38" t="s">
        <v>448</v>
      </c>
      <c r="B149" s="38" t="s">
        <v>140</v>
      </c>
      <c r="C149" s="39" t="s">
        <v>290</v>
      </c>
      <c r="D149" s="39" t="e">
        <f>VLOOKUP(B149,#REF!,1,0)</f>
        <v>#REF!</v>
      </c>
      <c r="E149" s="2">
        <v>25380340</v>
      </c>
      <c r="F149" s="2">
        <v>0</v>
      </c>
      <c r="G149" s="2">
        <v>0</v>
      </c>
      <c r="H149" s="2">
        <v>0</v>
      </c>
      <c r="I149" s="45">
        <v>0</v>
      </c>
      <c r="J149" s="40">
        <v>25380340</v>
      </c>
      <c r="K149" s="2">
        <v>25380340</v>
      </c>
      <c r="L149" s="2">
        <v>0</v>
      </c>
      <c r="M149" s="2">
        <v>0</v>
      </c>
      <c r="N149" s="2">
        <v>0</v>
      </c>
      <c r="O149" s="2">
        <v>0</v>
      </c>
      <c r="P149" s="2">
        <v>0</v>
      </c>
      <c r="Q149" s="2">
        <v>25380340</v>
      </c>
      <c r="R149" s="46" t="s">
        <v>285</v>
      </c>
      <c r="S149" s="2" t="s">
        <v>250</v>
      </c>
      <c r="T149" s="2" t="s">
        <v>249</v>
      </c>
      <c r="U149" s="2" t="s">
        <v>249</v>
      </c>
      <c r="V149" s="2">
        <v>0</v>
      </c>
      <c r="W149" s="2" t="s">
        <v>289</v>
      </c>
      <c r="X149" s="2" t="s">
        <v>285</v>
      </c>
    </row>
    <row r="150" spans="1:24" x14ac:dyDescent="0.25">
      <c r="A150" s="38" t="s">
        <v>449</v>
      </c>
      <c r="B150" s="38" t="s">
        <v>37</v>
      </c>
      <c r="C150" s="39" t="s">
        <v>290</v>
      </c>
      <c r="D150" s="39" t="e">
        <f>VLOOKUP(B150,#REF!,1,0)</f>
        <v>#REF!</v>
      </c>
      <c r="E150" s="2">
        <v>0</v>
      </c>
      <c r="F150" s="2">
        <v>25200000</v>
      </c>
      <c r="G150" s="2">
        <v>0</v>
      </c>
      <c r="H150" s="2">
        <v>0</v>
      </c>
      <c r="I150" s="45">
        <v>0</v>
      </c>
      <c r="J150" s="40">
        <v>25200000</v>
      </c>
      <c r="K150" s="2">
        <v>25200000</v>
      </c>
      <c r="L150" s="2">
        <v>0</v>
      </c>
      <c r="M150" s="2">
        <v>0</v>
      </c>
      <c r="N150" s="2">
        <v>0</v>
      </c>
      <c r="O150" s="2">
        <v>0</v>
      </c>
      <c r="P150" s="2">
        <v>0</v>
      </c>
      <c r="Q150" s="2">
        <v>25200000</v>
      </c>
      <c r="R150" s="46" t="s">
        <v>285</v>
      </c>
      <c r="S150" s="2" t="s">
        <v>250</v>
      </c>
      <c r="T150" s="2" t="s">
        <v>249</v>
      </c>
      <c r="U150" s="2" t="s">
        <v>249</v>
      </c>
      <c r="V150" s="2">
        <v>0</v>
      </c>
      <c r="W150" s="2" t="s">
        <v>289</v>
      </c>
      <c r="X150" s="2" t="s">
        <v>285</v>
      </c>
    </row>
    <row r="151" spans="1:24" x14ac:dyDescent="0.25">
      <c r="A151" s="38" t="s">
        <v>450</v>
      </c>
      <c r="B151" s="38" t="s">
        <v>38</v>
      </c>
      <c r="C151" s="39" t="s">
        <v>290</v>
      </c>
      <c r="D151" s="39" t="e">
        <f>VLOOKUP(B151,#REF!,1,0)</f>
        <v>#REF!</v>
      </c>
      <c r="E151" s="2">
        <v>0</v>
      </c>
      <c r="F151" s="2">
        <v>24868300</v>
      </c>
      <c r="G151" s="2">
        <v>0</v>
      </c>
      <c r="H151" s="2">
        <v>0</v>
      </c>
      <c r="I151" s="45">
        <v>0</v>
      </c>
      <c r="J151" s="40">
        <v>24868300</v>
      </c>
      <c r="K151" s="2">
        <v>24868300</v>
      </c>
      <c r="L151" s="2">
        <v>0</v>
      </c>
      <c r="M151" s="2">
        <v>0</v>
      </c>
      <c r="N151" s="2">
        <v>0</v>
      </c>
      <c r="O151" s="2">
        <v>0</v>
      </c>
      <c r="P151" s="44">
        <v>-24868300</v>
      </c>
      <c r="Q151" s="2">
        <v>0</v>
      </c>
      <c r="R151" s="46" t="s">
        <v>285</v>
      </c>
      <c r="S151" s="2" t="s">
        <v>250</v>
      </c>
      <c r="T151" s="2" t="s">
        <v>249</v>
      </c>
      <c r="U151" s="2" t="s">
        <v>252</v>
      </c>
      <c r="V151" s="2" t="s">
        <v>298</v>
      </c>
      <c r="W151" s="2" t="s">
        <v>299</v>
      </c>
      <c r="X151" s="2" t="s">
        <v>285</v>
      </c>
    </row>
    <row r="152" spans="1:24" x14ac:dyDescent="0.25">
      <c r="A152" s="38" t="s">
        <v>451</v>
      </c>
      <c r="B152" s="38" t="s">
        <v>141</v>
      </c>
      <c r="C152" s="39" t="s">
        <v>290</v>
      </c>
      <c r="D152" s="39" t="e">
        <f>VLOOKUP(B152,#REF!,1,0)</f>
        <v>#REF!</v>
      </c>
      <c r="E152" s="2">
        <v>24821822</v>
      </c>
      <c r="F152" s="2">
        <v>0</v>
      </c>
      <c r="G152" s="2">
        <v>0</v>
      </c>
      <c r="H152" s="2">
        <v>0</v>
      </c>
      <c r="I152" s="45">
        <v>0</v>
      </c>
      <c r="J152" s="40">
        <v>24821822</v>
      </c>
      <c r="K152" s="2">
        <v>24821822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24821822</v>
      </c>
      <c r="R152" s="46" t="s">
        <v>285</v>
      </c>
      <c r="S152" s="2" t="s">
        <v>250</v>
      </c>
      <c r="T152" s="2" t="s">
        <v>249</v>
      </c>
      <c r="U152" s="2" t="s">
        <v>249</v>
      </c>
      <c r="V152" s="2">
        <v>0</v>
      </c>
      <c r="W152" s="2" t="s">
        <v>289</v>
      </c>
      <c r="X152" s="2" t="s">
        <v>285</v>
      </c>
    </row>
    <row r="153" spans="1:24" x14ac:dyDescent="0.25">
      <c r="A153" s="38" t="s">
        <v>452</v>
      </c>
      <c r="B153" s="38" t="s">
        <v>142</v>
      </c>
      <c r="C153" s="39" t="s">
        <v>290</v>
      </c>
      <c r="D153" s="39" t="e">
        <f>VLOOKUP(B153,#REF!,1,0)</f>
        <v>#REF!</v>
      </c>
      <c r="E153" s="2">
        <v>24779084</v>
      </c>
      <c r="F153" s="2">
        <v>0</v>
      </c>
      <c r="G153" s="2">
        <v>0</v>
      </c>
      <c r="H153" s="2">
        <v>0</v>
      </c>
      <c r="I153" s="45">
        <v>0</v>
      </c>
      <c r="J153" s="40">
        <v>24779084</v>
      </c>
      <c r="K153" s="2">
        <v>24779084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24779084</v>
      </c>
      <c r="R153" s="46" t="s">
        <v>285</v>
      </c>
      <c r="S153" s="2" t="s">
        <v>250</v>
      </c>
      <c r="T153" s="2" t="s">
        <v>249</v>
      </c>
      <c r="U153" s="2" t="s">
        <v>249</v>
      </c>
      <c r="V153" s="2">
        <v>0</v>
      </c>
      <c r="W153" s="2" t="s">
        <v>289</v>
      </c>
      <c r="X153" s="2" t="s">
        <v>285</v>
      </c>
    </row>
    <row r="154" spans="1:24" x14ac:dyDescent="0.25">
      <c r="A154" s="38" t="s">
        <v>453</v>
      </c>
      <c r="B154" s="38" t="s">
        <v>143</v>
      </c>
      <c r="C154" s="39" t="s">
        <v>290</v>
      </c>
      <c r="D154" s="39" t="e">
        <f>VLOOKUP(B154,#REF!,1,0)</f>
        <v>#REF!</v>
      </c>
      <c r="E154" s="2">
        <v>24334556</v>
      </c>
      <c r="F154" s="2">
        <v>0</v>
      </c>
      <c r="G154" s="2">
        <v>0</v>
      </c>
      <c r="H154" s="2">
        <v>0</v>
      </c>
      <c r="I154" s="45">
        <v>0</v>
      </c>
      <c r="J154" s="40">
        <v>24334556</v>
      </c>
      <c r="K154" s="2">
        <v>24334556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24334556</v>
      </c>
      <c r="R154" s="46" t="s">
        <v>285</v>
      </c>
      <c r="S154" s="2" t="s">
        <v>250</v>
      </c>
      <c r="T154" s="2" t="s">
        <v>249</v>
      </c>
      <c r="U154" s="2" t="s">
        <v>249</v>
      </c>
      <c r="V154" s="2">
        <v>0</v>
      </c>
      <c r="W154" s="2" t="s">
        <v>289</v>
      </c>
      <c r="X154" s="2" t="s">
        <v>285</v>
      </c>
    </row>
    <row r="155" spans="1:24" x14ac:dyDescent="0.25">
      <c r="A155" s="38" t="s">
        <v>454</v>
      </c>
      <c r="B155" s="38" t="s">
        <v>39</v>
      </c>
      <c r="C155" s="39" t="s">
        <v>290</v>
      </c>
      <c r="D155" s="39" t="e">
        <f>VLOOKUP(B155,#REF!,1,0)</f>
        <v>#REF!</v>
      </c>
      <c r="E155" s="2">
        <v>0</v>
      </c>
      <c r="F155" s="2">
        <v>24158708</v>
      </c>
      <c r="G155" s="2">
        <v>0</v>
      </c>
      <c r="H155" s="2">
        <v>0</v>
      </c>
      <c r="I155" s="45">
        <v>0</v>
      </c>
      <c r="J155" s="40">
        <v>24158708</v>
      </c>
      <c r="K155" s="2">
        <v>24158708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24158708</v>
      </c>
      <c r="R155" s="46" t="s">
        <v>285</v>
      </c>
      <c r="S155" s="2" t="s">
        <v>250</v>
      </c>
      <c r="T155" s="2" t="s">
        <v>249</v>
      </c>
      <c r="U155" s="2" t="s">
        <v>249</v>
      </c>
      <c r="V155" s="2">
        <v>0</v>
      </c>
      <c r="W155" s="2" t="s">
        <v>289</v>
      </c>
      <c r="X155" s="2" t="s">
        <v>285</v>
      </c>
    </row>
    <row r="156" spans="1:24" x14ac:dyDescent="0.25">
      <c r="A156" s="38" t="s">
        <v>455</v>
      </c>
      <c r="B156" s="38" t="s">
        <v>144</v>
      </c>
      <c r="C156" s="39" t="s">
        <v>290</v>
      </c>
      <c r="D156" s="39" t="e">
        <f>VLOOKUP(B156,#REF!,1,0)</f>
        <v>#REF!</v>
      </c>
      <c r="E156" s="2">
        <v>23844029</v>
      </c>
      <c r="F156" s="2">
        <v>0</v>
      </c>
      <c r="G156" s="2">
        <v>0</v>
      </c>
      <c r="H156" s="2">
        <v>0</v>
      </c>
      <c r="I156" s="45">
        <v>0</v>
      </c>
      <c r="J156" s="40">
        <v>23844029</v>
      </c>
      <c r="K156" s="2">
        <v>23844029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23844029</v>
      </c>
      <c r="R156" s="46" t="s">
        <v>285</v>
      </c>
      <c r="S156" s="2" t="s">
        <v>250</v>
      </c>
      <c r="T156" s="2" t="s">
        <v>249</v>
      </c>
      <c r="U156" s="2" t="s">
        <v>249</v>
      </c>
      <c r="V156" s="2">
        <v>0</v>
      </c>
      <c r="W156" s="2" t="s">
        <v>289</v>
      </c>
      <c r="X156" s="2" t="s">
        <v>285</v>
      </c>
    </row>
    <row r="157" spans="1:24" x14ac:dyDescent="0.25">
      <c r="A157" s="38" t="s">
        <v>456</v>
      </c>
      <c r="B157" s="38" t="s">
        <v>145</v>
      </c>
      <c r="C157" s="39" t="s">
        <v>290</v>
      </c>
      <c r="D157" s="39" t="e">
        <f>VLOOKUP(B157,#REF!,1,0)</f>
        <v>#REF!</v>
      </c>
      <c r="E157" s="2">
        <v>22210590</v>
      </c>
      <c r="F157" s="2">
        <v>0</v>
      </c>
      <c r="G157" s="2">
        <v>0</v>
      </c>
      <c r="H157" s="2">
        <v>0</v>
      </c>
      <c r="I157" s="45">
        <v>0</v>
      </c>
      <c r="J157" s="40">
        <v>22210590</v>
      </c>
      <c r="K157" s="2">
        <v>22210590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2">
        <v>22210590</v>
      </c>
      <c r="R157" s="46" t="s">
        <v>285</v>
      </c>
      <c r="S157" s="2" t="s">
        <v>250</v>
      </c>
      <c r="T157" s="2" t="s">
        <v>249</v>
      </c>
      <c r="U157" s="2" t="s">
        <v>249</v>
      </c>
      <c r="V157" s="2">
        <v>0</v>
      </c>
      <c r="W157" s="2" t="s">
        <v>289</v>
      </c>
      <c r="X157" s="2" t="s">
        <v>285</v>
      </c>
    </row>
    <row r="158" spans="1:24" x14ac:dyDescent="0.25">
      <c r="A158" s="38" t="s">
        <v>457</v>
      </c>
      <c r="B158" s="38" t="s">
        <v>146</v>
      </c>
      <c r="C158" s="39" t="s">
        <v>290</v>
      </c>
      <c r="D158" s="39" t="e">
        <f>VLOOKUP(B158,#REF!,1,0)</f>
        <v>#REF!</v>
      </c>
      <c r="E158" s="2">
        <v>22096394</v>
      </c>
      <c r="F158" s="2">
        <v>0</v>
      </c>
      <c r="G158" s="2">
        <v>0</v>
      </c>
      <c r="H158" s="2">
        <v>0</v>
      </c>
      <c r="I158" s="45">
        <v>0</v>
      </c>
      <c r="J158" s="40">
        <v>22096394</v>
      </c>
      <c r="K158" s="2">
        <v>22096394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22096394</v>
      </c>
      <c r="R158" s="46" t="s">
        <v>285</v>
      </c>
      <c r="S158" s="2" t="s">
        <v>250</v>
      </c>
      <c r="T158" s="2" t="s">
        <v>249</v>
      </c>
      <c r="U158" s="2" t="s">
        <v>249</v>
      </c>
      <c r="V158" s="2">
        <v>0</v>
      </c>
      <c r="W158" s="2" t="s">
        <v>289</v>
      </c>
      <c r="X158" s="2" t="s">
        <v>285</v>
      </c>
    </row>
    <row r="159" spans="1:24" x14ac:dyDescent="0.25">
      <c r="A159" s="38" t="s">
        <v>458</v>
      </c>
      <c r="B159" s="38" t="s">
        <v>40</v>
      </c>
      <c r="C159" s="39" t="s">
        <v>290</v>
      </c>
      <c r="D159" s="39" t="e">
        <f>VLOOKUP(B159,#REF!,1,0)</f>
        <v>#REF!</v>
      </c>
      <c r="E159" s="2">
        <v>0</v>
      </c>
      <c r="F159" s="2">
        <v>21980707</v>
      </c>
      <c r="G159" s="2">
        <v>0</v>
      </c>
      <c r="H159" s="2">
        <v>0</v>
      </c>
      <c r="I159" s="45">
        <v>0</v>
      </c>
      <c r="J159" s="40">
        <v>21980707</v>
      </c>
      <c r="K159" s="2">
        <v>21980707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21980707</v>
      </c>
      <c r="R159" s="46" t="s">
        <v>285</v>
      </c>
      <c r="S159" s="2" t="s">
        <v>250</v>
      </c>
      <c r="T159" s="2" t="s">
        <v>249</v>
      </c>
      <c r="U159" s="2" t="s">
        <v>249</v>
      </c>
      <c r="V159" s="2">
        <v>0</v>
      </c>
      <c r="W159" s="2" t="s">
        <v>289</v>
      </c>
      <c r="X159" s="2" t="s">
        <v>285</v>
      </c>
    </row>
    <row r="160" spans="1:24" x14ac:dyDescent="0.25">
      <c r="A160" s="38" t="s">
        <v>459</v>
      </c>
      <c r="B160" s="38" t="s">
        <v>147</v>
      </c>
      <c r="C160" s="39" t="s">
        <v>290</v>
      </c>
      <c r="D160" s="39" t="e">
        <f>VLOOKUP(B160,#REF!,1,0)</f>
        <v>#REF!</v>
      </c>
      <c r="E160" s="2">
        <v>21547896</v>
      </c>
      <c r="F160" s="2">
        <v>0</v>
      </c>
      <c r="G160" s="2">
        <v>0</v>
      </c>
      <c r="H160" s="2">
        <v>0</v>
      </c>
      <c r="I160" s="45">
        <v>0</v>
      </c>
      <c r="J160" s="40">
        <v>21547896</v>
      </c>
      <c r="K160" s="2">
        <v>21547896</v>
      </c>
      <c r="L160" s="2">
        <v>0</v>
      </c>
      <c r="M160" s="2">
        <v>0</v>
      </c>
      <c r="N160" s="2">
        <v>0</v>
      </c>
      <c r="O160" s="2">
        <v>0</v>
      </c>
      <c r="P160" s="2">
        <v>0</v>
      </c>
      <c r="Q160" s="2">
        <v>21547896</v>
      </c>
      <c r="R160" s="46" t="s">
        <v>285</v>
      </c>
      <c r="S160" s="2" t="s">
        <v>250</v>
      </c>
      <c r="T160" s="2" t="s">
        <v>249</v>
      </c>
      <c r="U160" s="2" t="s">
        <v>249</v>
      </c>
      <c r="V160" s="2">
        <v>0</v>
      </c>
      <c r="W160" s="2" t="s">
        <v>289</v>
      </c>
      <c r="X160" s="2" t="s">
        <v>285</v>
      </c>
    </row>
    <row r="161" spans="1:24" x14ac:dyDescent="0.25">
      <c r="A161" s="38" t="s">
        <v>460</v>
      </c>
      <c r="B161" s="38" t="s">
        <v>148</v>
      </c>
      <c r="C161" s="39" t="s">
        <v>290</v>
      </c>
      <c r="D161" s="39" t="e">
        <f>VLOOKUP(B161,#REF!,1,0)</f>
        <v>#REF!</v>
      </c>
      <c r="E161" s="2">
        <v>19657148</v>
      </c>
      <c r="F161" s="2">
        <v>0</v>
      </c>
      <c r="G161" s="2">
        <v>0</v>
      </c>
      <c r="H161" s="2">
        <v>0</v>
      </c>
      <c r="I161" s="45">
        <v>0</v>
      </c>
      <c r="J161" s="40">
        <v>19657148</v>
      </c>
      <c r="K161" s="2">
        <v>19657148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19657148</v>
      </c>
      <c r="R161" s="46" t="s">
        <v>285</v>
      </c>
      <c r="S161" s="2" t="s">
        <v>250</v>
      </c>
      <c r="T161" s="2" t="s">
        <v>249</v>
      </c>
      <c r="U161" s="2" t="s">
        <v>249</v>
      </c>
      <c r="V161" s="2">
        <v>0</v>
      </c>
      <c r="W161" s="2" t="s">
        <v>289</v>
      </c>
      <c r="X161" s="2" t="s">
        <v>285</v>
      </c>
    </row>
    <row r="162" spans="1:24" x14ac:dyDescent="0.25">
      <c r="A162" s="38" t="s">
        <v>461</v>
      </c>
      <c r="B162" s="38" t="s">
        <v>149</v>
      </c>
      <c r="C162" s="39" t="s">
        <v>290</v>
      </c>
      <c r="D162" s="39" t="e">
        <f>VLOOKUP(B162,#REF!,1,0)</f>
        <v>#REF!</v>
      </c>
      <c r="E162" s="2">
        <v>18806097</v>
      </c>
      <c r="F162" s="2">
        <v>0</v>
      </c>
      <c r="G162" s="2">
        <v>0</v>
      </c>
      <c r="H162" s="2">
        <v>0</v>
      </c>
      <c r="I162" s="45">
        <v>0</v>
      </c>
      <c r="J162" s="40">
        <v>18806097</v>
      </c>
      <c r="K162" s="2">
        <v>18806097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18806097</v>
      </c>
      <c r="R162" s="46" t="s">
        <v>285</v>
      </c>
      <c r="S162" s="2" t="s">
        <v>250</v>
      </c>
      <c r="T162" s="2" t="s">
        <v>249</v>
      </c>
      <c r="U162" s="2" t="s">
        <v>249</v>
      </c>
      <c r="V162" s="2">
        <v>0</v>
      </c>
      <c r="W162" s="2" t="s">
        <v>289</v>
      </c>
      <c r="X162" s="2" t="s">
        <v>285</v>
      </c>
    </row>
    <row r="163" spans="1:24" x14ac:dyDescent="0.25">
      <c r="A163" s="38" t="s">
        <v>462</v>
      </c>
      <c r="B163" s="38" t="s">
        <v>150</v>
      </c>
      <c r="C163" s="39" t="s">
        <v>290</v>
      </c>
      <c r="D163" s="39" t="e">
        <f>VLOOKUP(B163,#REF!,1,0)</f>
        <v>#REF!</v>
      </c>
      <c r="E163" s="2">
        <v>18436286</v>
      </c>
      <c r="F163" s="2">
        <v>0</v>
      </c>
      <c r="G163" s="2">
        <v>0</v>
      </c>
      <c r="H163" s="2">
        <v>0</v>
      </c>
      <c r="I163" s="45">
        <v>0</v>
      </c>
      <c r="J163" s="40">
        <v>18436286</v>
      </c>
      <c r="K163" s="2">
        <v>18436286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18436286</v>
      </c>
      <c r="R163" s="46" t="s">
        <v>285</v>
      </c>
      <c r="S163" s="2" t="s">
        <v>250</v>
      </c>
      <c r="T163" s="2" t="s">
        <v>249</v>
      </c>
      <c r="U163" s="2" t="s">
        <v>249</v>
      </c>
      <c r="V163" s="2">
        <v>0</v>
      </c>
      <c r="W163" s="2" t="s">
        <v>289</v>
      </c>
      <c r="X163" s="2" t="s">
        <v>285</v>
      </c>
    </row>
    <row r="164" spans="1:24" x14ac:dyDescent="0.25">
      <c r="A164" s="38" t="s">
        <v>463</v>
      </c>
      <c r="B164" s="38" t="s">
        <v>41</v>
      </c>
      <c r="C164" s="39" t="s">
        <v>290</v>
      </c>
      <c r="D164" s="39" t="e">
        <f>VLOOKUP(B164,#REF!,1,0)</f>
        <v>#REF!</v>
      </c>
      <c r="E164" s="2">
        <v>0</v>
      </c>
      <c r="F164" s="2">
        <v>18045965</v>
      </c>
      <c r="G164" s="2">
        <v>0</v>
      </c>
      <c r="H164" s="2">
        <v>0</v>
      </c>
      <c r="I164" s="45">
        <v>0</v>
      </c>
      <c r="J164" s="40">
        <v>18045965</v>
      </c>
      <c r="K164" s="2">
        <v>18045965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18045965</v>
      </c>
      <c r="R164" s="46" t="s">
        <v>285</v>
      </c>
      <c r="S164" s="2" t="s">
        <v>250</v>
      </c>
      <c r="T164" s="2" t="s">
        <v>249</v>
      </c>
      <c r="U164" s="2" t="s">
        <v>249</v>
      </c>
      <c r="V164" s="2">
        <v>0</v>
      </c>
      <c r="W164" s="2" t="s">
        <v>289</v>
      </c>
      <c r="X164" s="2" t="s">
        <v>285</v>
      </c>
    </row>
    <row r="165" spans="1:24" x14ac:dyDescent="0.25">
      <c r="A165" s="38" t="s">
        <v>464</v>
      </c>
      <c r="B165" s="38" t="s">
        <v>151</v>
      </c>
      <c r="C165" s="39" t="s">
        <v>290</v>
      </c>
      <c r="D165" s="39" t="e">
        <f>VLOOKUP(B165,#REF!,1,0)</f>
        <v>#REF!</v>
      </c>
      <c r="E165" s="2">
        <v>17780148</v>
      </c>
      <c r="F165" s="2">
        <v>0</v>
      </c>
      <c r="G165" s="2">
        <v>0</v>
      </c>
      <c r="H165" s="2">
        <v>0</v>
      </c>
      <c r="I165" s="45">
        <v>0</v>
      </c>
      <c r="J165" s="40">
        <v>17780148</v>
      </c>
      <c r="K165" s="2">
        <v>17780148</v>
      </c>
      <c r="L165" s="2">
        <v>0</v>
      </c>
      <c r="M165" s="2">
        <v>0</v>
      </c>
      <c r="N165" s="2">
        <v>0</v>
      </c>
      <c r="O165" s="2">
        <v>0</v>
      </c>
      <c r="P165" s="2">
        <v>0</v>
      </c>
      <c r="Q165" s="2">
        <v>17780148</v>
      </c>
      <c r="R165" s="46" t="s">
        <v>285</v>
      </c>
      <c r="S165" s="2" t="s">
        <v>250</v>
      </c>
      <c r="T165" s="2" t="s">
        <v>249</v>
      </c>
      <c r="U165" s="2" t="s">
        <v>249</v>
      </c>
      <c r="V165" s="2">
        <v>0</v>
      </c>
      <c r="W165" s="2" t="s">
        <v>289</v>
      </c>
      <c r="X165" s="2" t="s">
        <v>285</v>
      </c>
    </row>
    <row r="166" spans="1:24" x14ac:dyDescent="0.25">
      <c r="A166" s="38" t="s">
        <v>465</v>
      </c>
      <c r="B166" s="38" t="s">
        <v>152</v>
      </c>
      <c r="C166" s="39" t="s">
        <v>290</v>
      </c>
      <c r="D166" s="39" t="e">
        <f>VLOOKUP(B166,#REF!,1,0)</f>
        <v>#REF!</v>
      </c>
      <c r="E166" s="2">
        <v>17566600</v>
      </c>
      <c r="F166" s="2">
        <v>0</v>
      </c>
      <c r="G166" s="2">
        <v>0</v>
      </c>
      <c r="H166" s="2">
        <v>0</v>
      </c>
      <c r="I166" s="45">
        <v>0</v>
      </c>
      <c r="J166" s="40">
        <v>17566600</v>
      </c>
      <c r="K166" s="2">
        <v>17566600</v>
      </c>
      <c r="L166" s="2">
        <v>0</v>
      </c>
      <c r="M166" s="2">
        <v>0</v>
      </c>
      <c r="N166" s="2">
        <v>0</v>
      </c>
      <c r="O166" s="2">
        <v>0</v>
      </c>
      <c r="P166" s="2">
        <v>0</v>
      </c>
      <c r="Q166" s="2">
        <v>17566600</v>
      </c>
      <c r="R166" s="46" t="s">
        <v>285</v>
      </c>
      <c r="S166" s="2" t="s">
        <v>250</v>
      </c>
      <c r="T166" s="2" t="s">
        <v>249</v>
      </c>
      <c r="U166" s="2" t="s">
        <v>249</v>
      </c>
      <c r="V166" s="2">
        <v>0</v>
      </c>
      <c r="W166" s="2" t="s">
        <v>289</v>
      </c>
      <c r="X166" s="2" t="s">
        <v>285</v>
      </c>
    </row>
    <row r="167" spans="1:24" x14ac:dyDescent="0.45">
      <c r="A167" s="51" t="s">
        <v>466</v>
      </c>
      <c r="B167" s="55" t="s">
        <v>467</v>
      </c>
      <c r="C167" s="39" t="s">
        <v>290</v>
      </c>
      <c r="D167" s="39" t="e">
        <f>VLOOKUP(B167,#REF!,1,0)</f>
        <v>#REF!</v>
      </c>
      <c r="E167" s="2">
        <v>0</v>
      </c>
      <c r="F167" s="2">
        <v>17566222</v>
      </c>
      <c r="G167" s="2">
        <v>0</v>
      </c>
      <c r="H167" s="2">
        <v>0</v>
      </c>
      <c r="I167" s="45">
        <v>0</v>
      </c>
      <c r="J167" s="40">
        <v>17566222</v>
      </c>
      <c r="K167" s="2">
        <v>0</v>
      </c>
      <c r="L167" s="2">
        <v>0</v>
      </c>
      <c r="M167" s="2">
        <v>0</v>
      </c>
      <c r="N167" s="2">
        <v>17566222</v>
      </c>
      <c r="O167" s="2">
        <v>0</v>
      </c>
      <c r="P167" s="2">
        <v>0</v>
      </c>
      <c r="Q167" s="2">
        <v>17566222</v>
      </c>
      <c r="R167" s="46" t="s">
        <v>492</v>
      </c>
      <c r="S167" s="2" t="s">
        <v>250</v>
      </c>
      <c r="T167" s="2" t="s">
        <v>249</v>
      </c>
      <c r="U167" s="2" t="s">
        <v>249</v>
      </c>
      <c r="V167" s="2">
        <v>0</v>
      </c>
      <c r="W167" s="2" t="s">
        <v>493</v>
      </c>
      <c r="X167" s="46" t="s">
        <v>492</v>
      </c>
    </row>
    <row r="168" spans="1:24" x14ac:dyDescent="0.25">
      <c r="A168" s="38" t="s">
        <v>468</v>
      </c>
      <c r="B168" s="38" t="s">
        <v>153</v>
      </c>
      <c r="C168" s="39" t="s">
        <v>290</v>
      </c>
      <c r="D168" s="39" t="e">
        <f>VLOOKUP(B168,#REF!,1,0)</f>
        <v>#REF!</v>
      </c>
      <c r="E168" s="2">
        <v>17191360</v>
      </c>
      <c r="F168" s="2">
        <v>0</v>
      </c>
      <c r="G168" s="2">
        <v>0</v>
      </c>
      <c r="H168" s="2">
        <v>0</v>
      </c>
      <c r="I168" s="45">
        <v>0</v>
      </c>
      <c r="J168" s="40">
        <v>17191360</v>
      </c>
      <c r="K168" s="2">
        <v>17191360</v>
      </c>
      <c r="L168" s="2">
        <v>0</v>
      </c>
      <c r="M168" s="2">
        <v>0</v>
      </c>
      <c r="N168" s="2">
        <v>0</v>
      </c>
      <c r="O168" s="2">
        <v>0</v>
      </c>
      <c r="P168" s="2">
        <v>0</v>
      </c>
      <c r="Q168" s="2">
        <v>17191360</v>
      </c>
      <c r="R168" s="46" t="s">
        <v>285</v>
      </c>
      <c r="S168" s="2" t="s">
        <v>250</v>
      </c>
      <c r="T168" s="2" t="s">
        <v>249</v>
      </c>
      <c r="U168" s="2" t="s">
        <v>249</v>
      </c>
      <c r="V168" s="2">
        <v>0</v>
      </c>
      <c r="W168" s="2" t="s">
        <v>289</v>
      </c>
      <c r="X168" s="2" t="s">
        <v>285</v>
      </c>
    </row>
    <row r="169" spans="1:24" x14ac:dyDescent="0.25">
      <c r="A169" s="38" t="s">
        <v>469</v>
      </c>
      <c r="B169" s="38" t="s">
        <v>42</v>
      </c>
      <c r="C169" s="39" t="s">
        <v>290</v>
      </c>
      <c r="D169" s="39" t="e">
        <f>VLOOKUP(B169,#REF!,1,0)</f>
        <v>#REF!</v>
      </c>
      <c r="E169" s="2">
        <v>0</v>
      </c>
      <c r="F169" s="2">
        <v>15309846</v>
      </c>
      <c r="G169" s="2">
        <v>0</v>
      </c>
      <c r="H169" s="2">
        <v>0</v>
      </c>
      <c r="I169" s="45">
        <v>0</v>
      </c>
      <c r="J169" s="40">
        <v>15309846</v>
      </c>
      <c r="K169" s="2">
        <v>15309846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15309846</v>
      </c>
      <c r="R169" s="46" t="s">
        <v>285</v>
      </c>
      <c r="S169" s="2" t="s">
        <v>250</v>
      </c>
      <c r="T169" s="2" t="s">
        <v>249</v>
      </c>
      <c r="U169" s="2" t="s">
        <v>249</v>
      </c>
      <c r="V169" s="2">
        <v>0</v>
      </c>
      <c r="W169" s="2" t="s">
        <v>289</v>
      </c>
      <c r="X169" s="2" t="s">
        <v>285</v>
      </c>
    </row>
    <row r="170" spans="1:24" x14ac:dyDescent="0.25">
      <c r="A170" s="38" t="s">
        <v>470</v>
      </c>
      <c r="B170" s="38" t="s">
        <v>43</v>
      </c>
      <c r="C170" s="39" t="s">
        <v>290</v>
      </c>
      <c r="D170" s="39" t="e">
        <f>VLOOKUP(B170,#REF!,1,0)</f>
        <v>#REF!</v>
      </c>
      <c r="E170" s="2">
        <v>0</v>
      </c>
      <c r="F170" s="2">
        <v>15077875</v>
      </c>
      <c r="G170" s="2">
        <v>0</v>
      </c>
      <c r="H170" s="2">
        <v>0</v>
      </c>
      <c r="I170" s="45">
        <v>0</v>
      </c>
      <c r="J170" s="40">
        <v>15077875</v>
      </c>
      <c r="K170" s="2">
        <v>15077875</v>
      </c>
      <c r="L170" s="2">
        <v>0</v>
      </c>
      <c r="M170" s="2">
        <v>0</v>
      </c>
      <c r="N170" s="2">
        <v>0</v>
      </c>
      <c r="O170" s="2">
        <v>0</v>
      </c>
      <c r="P170" s="2">
        <v>0</v>
      </c>
      <c r="Q170" s="2">
        <v>15077875</v>
      </c>
      <c r="R170" s="46" t="s">
        <v>285</v>
      </c>
      <c r="S170" s="2" t="s">
        <v>250</v>
      </c>
      <c r="T170" s="2" t="s">
        <v>249</v>
      </c>
      <c r="U170" s="2" t="s">
        <v>249</v>
      </c>
      <c r="V170" s="2">
        <v>0</v>
      </c>
      <c r="W170" s="2" t="s">
        <v>289</v>
      </c>
      <c r="X170" s="2" t="s">
        <v>285</v>
      </c>
    </row>
    <row r="171" spans="1:24" x14ac:dyDescent="0.25">
      <c r="A171" s="38" t="s">
        <v>471</v>
      </c>
      <c r="B171" s="38" t="s">
        <v>44</v>
      </c>
      <c r="C171" s="39" t="s">
        <v>290</v>
      </c>
      <c r="D171" s="39" t="e">
        <f>VLOOKUP(B171,#REF!,1,0)</f>
        <v>#REF!</v>
      </c>
      <c r="E171" s="2">
        <v>0</v>
      </c>
      <c r="F171" s="2">
        <v>14880000</v>
      </c>
      <c r="G171" s="2">
        <v>0</v>
      </c>
      <c r="H171" s="2">
        <v>0</v>
      </c>
      <c r="I171" s="45">
        <v>0</v>
      </c>
      <c r="J171" s="40">
        <v>14880000</v>
      </c>
      <c r="K171" s="2">
        <v>14880000</v>
      </c>
      <c r="L171" s="2">
        <v>0</v>
      </c>
      <c r="M171" s="2">
        <v>0</v>
      </c>
      <c r="N171" s="2">
        <v>0</v>
      </c>
      <c r="O171" s="2">
        <v>0</v>
      </c>
      <c r="P171" s="2">
        <v>0</v>
      </c>
      <c r="Q171" s="2">
        <v>14880000</v>
      </c>
      <c r="R171" s="46" t="s">
        <v>285</v>
      </c>
      <c r="S171" s="2" t="s">
        <v>250</v>
      </c>
      <c r="T171" s="2" t="s">
        <v>249</v>
      </c>
      <c r="U171" s="2" t="s">
        <v>249</v>
      </c>
      <c r="V171" s="2">
        <v>0</v>
      </c>
      <c r="W171" s="2" t="s">
        <v>289</v>
      </c>
      <c r="X171" s="2" t="s">
        <v>285</v>
      </c>
    </row>
    <row r="172" spans="1:24" x14ac:dyDescent="0.25">
      <c r="A172" s="38" t="s">
        <v>472</v>
      </c>
      <c r="B172" s="38" t="s">
        <v>154</v>
      </c>
      <c r="C172" s="39" t="s">
        <v>290</v>
      </c>
      <c r="D172" s="39" t="e">
        <f>VLOOKUP(B172,#REF!,1,0)</f>
        <v>#REF!</v>
      </c>
      <c r="E172" s="2">
        <v>14546720</v>
      </c>
      <c r="F172" s="2">
        <v>0</v>
      </c>
      <c r="G172" s="2">
        <v>0</v>
      </c>
      <c r="H172" s="2">
        <v>0</v>
      </c>
      <c r="I172" s="45">
        <v>0</v>
      </c>
      <c r="J172" s="40">
        <v>14546720</v>
      </c>
      <c r="K172" s="2">
        <v>14546720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2">
        <v>14546720</v>
      </c>
      <c r="R172" s="46" t="s">
        <v>285</v>
      </c>
      <c r="S172" s="2" t="s">
        <v>250</v>
      </c>
      <c r="T172" s="2" t="s">
        <v>249</v>
      </c>
      <c r="U172" s="2" t="s">
        <v>249</v>
      </c>
      <c r="V172" s="2">
        <v>0</v>
      </c>
      <c r="W172" s="2" t="s">
        <v>289</v>
      </c>
      <c r="X172" s="2" t="s">
        <v>285</v>
      </c>
    </row>
    <row r="173" spans="1:24" x14ac:dyDescent="0.25">
      <c r="A173" s="38" t="s">
        <v>473</v>
      </c>
      <c r="B173" s="38" t="s">
        <v>155</v>
      </c>
      <c r="C173" s="39" t="s">
        <v>290</v>
      </c>
      <c r="D173" s="39" t="e">
        <f>VLOOKUP(B173,#REF!,1,0)</f>
        <v>#REF!</v>
      </c>
      <c r="E173" s="2">
        <v>13927500</v>
      </c>
      <c r="F173" s="2">
        <v>0</v>
      </c>
      <c r="G173" s="2">
        <v>0</v>
      </c>
      <c r="H173" s="2">
        <v>0</v>
      </c>
      <c r="I173" s="45">
        <v>0</v>
      </c>
      <c r="J173" s="40">
        <v>13927500</v>
      </c>
      <c r="K173" s="2">
        <v>13927500</v>
      </c>
      <c r="L173" s="2">
        <v>0</v>
      </c>
      <c r="M173" s="2">
        <v>0</v>
      </c>
      <c r="N173" s="2">
        <v>0</v>
      </c>
      <c r="O173" s="2">
        <v>0</v>
      </c>
      <c r="P173" s="2">
        <v>0</v>
      </c>
      <c r="Q173" s="2">
        <v>13927500</v>
      </c>
      <c r="R173" s="46" t="s">
        <v>285</v>
      </c>
      <c r="S173" s="2" t="s">
        <v>250</v>
      </c>
      <c r="T173" s="2" t="s">
        <v>249</v>
      </c>
      <c r="U173" s="2" t="s">
        <v>249</v>
      </c>
      <c r="V173" s="2">
        <v>0</v>
      </c>
      <c r="W173" s="2" t="s">
        <v>289</v>
      </c>
      <c r="X173" s="2" t="s">
        <v>285</v>
      </c>
    </row>
    <row r="174" spans="1:24" x14ac:dyDescent="0.25">
      <c r="A174" s="38" t="s">
        <v>474</v>
      </c>
      <c r="B174" s="38" t="s">
        <v>156</v>
      </c>
      <c r="C174" s="39" t="s">
        <v>290</v>
      </c>
      <c r="D174" s="39" t="e">
        <f>VLOOKUP(B174,#REF!,1,0)</f>
        <v>#REF!</v>
      </c>
      <c r="E174" s="2">
        <v>12488386</v>
      </c>
      <c r="F174" s="2">
        <v>0</v>
      </c>
      <c r="G174" s="2">
        <v>0</v>
      </c>
      <c r="H174" s="2">
        <v>0</v>
      </c>
      <c r="I174" s="45">
        <v>0</v>
      </c>
      <c r="J174" s="40">
        <v>12488386</v>
      </c>
      <c r="K174" s="2">
        <v>12488386</v>
      </c>
      <c r="L174" s="2">
        <v>0</v>
      </c>
      <c r="M174" s="2">
        <v>0</v>
      </c>
      <c r="N174" s="2">
        <v>0</v>
      </c>
      <c r="O174" s="2">
        <v>0</v>
      </c>
      <c r="P174" s="2">
        <v>0</v>
      </c>
      <c r="Q174" s="2">
        <v>12488386</v>
      </c>
      <c r="R174" s="46" t="s">
        <v>285</v>
      </c>
      <c r="S174" s="2" t="s">
        <v>250</v>
      </c>
      <c r="T174" s="2" t="s">
        <v>249</v>
      </c>
      <c r="U174" s="2" t="s">
        <v>249</v>
      </c>
      <c r="V174" s="2">
        <v>0</v>
      </c>
      <c r="W174" s="2" t="s">
        <v>289</v>
      </c>
      <c r="X174" s="2" t="s">
        <v>285</v>
      </c>
    </row>
    <row r="175" spans="1:24" x14ac:dyDescent="0.25">
      <c r="A175" s="38" t="s">
        <v>475</v>
      </c>
      <c r="B175" s="38" t="s">
        <v>157</v>
      </c>
      <c r="C175" s="39" t="s">
        <v>290</v>
      </c>
      <c r="D175" s="39" t="e">
        <f>VLOOKUP(B175,#REF!,1,0)</f>
        <v>#REF!</v>
      </c>
      <c r="E175" s="2">
        <v>11395846</v>
      </c>
      <c r="F175" s="2">
        <v>0</v>
      </c>
      <c r="G175" s="2">
        <v>0</v>
      </c>
      <c r="H175" s="2">
        <v>0</v>
      </c>
      <c r="I175" s="45">
        <v>0</v>
      </c>
      <c r="J175" s="40">
        <v>11395846</v>
      </c>
      <c r="K175" s="2">
        <v>11395846</v>
      </c>
      <c r="L175" s="2">
        <v>0</v>
      </c>
      <c r="M175" s="2">
        <v>0</v>
      </c>
      <c r="N175" s="2">
        <v>0</v>
      </c>
      <c r="O175" s="2">
        <v>0</v>
      </c>
      <c r="P175" s="2">
        <v>0</v>
      </c>
      <c r="Q175" s="2">
        <v>11395846</v>
      </c>
      <c r="R175" s="46" t="s">
        <v>285</v>
      </c>
      <c r="S175" s="2" t="s">
        <v>250</v>
      </c>
      <c r="T175" s="2" t="s">
        <v>249</v>
      </c>
      <c r="U175" s="2" t="s">
        <v>249</v>
      </c>
      <c r="V175" s="2">
        <v>0</v>
      </c>
      <c r="W175" s="2" t="s">
        <v>289</v>
      </c>
      <c r="X175" s="2" t="s">
        <v>285</v>
      </c>
    </row>
    <row r="176" spans="1:24" x14ac:dyDescent="0.25">
      <c r="A176" s="38" t="s">
        <v>476</v>
      </c>
      <c r="B176" s="38" t="s">
        <v>158</v>
      </c>
      <c r="C176" s="39" t="s">
        <v>290</v>
      </c>
      <c r="D176" s="39" t="e">
        <f>VLOOKUP(B176,#REF!,1,0)</f>
        <v>#REF!</v>
      </c>
      <c r="E176" s="2">
        <v>10779287</v>
      </c>
      <c r="F176" s="2">
        <v>0</v>
      </c>
      <c r="G176" s="2">
        <v>0</v>
      </c>
      <c r="H176" s="2">
        <v>0</v>
      </c>
      <c r="I176" s="45">
        <v>0</v>
      </c>
      <c r="J176" s="40">
        <v>10779287</v>
      </c>
      <c r="K176" s="2">
        <v>10779287</v>
      </c>
      <c r="L176" s="2">
        <v>0</v>
      </c>
      <c r="M176" s="2">
        <v>0</v>
      </c>
      <c r="N176" s="2">
        <v>0</v>
      </c>
      <c r="O176" s="2">
        <v>0</v>
      </c>
      <c r="P176" s="2">
        <v>0</v>
      </c>
      <c r="Q176" s="2">
        <v>10779287</v>
      </c>
      <c r="R176" s="46" t="s">
        <v>285</v>
      </c>
      <c r="S176" s="2" t="s">
        <v>250</v>
      </c>
      <c r="T176" s="2" t="s">
        <v>249</v>
      </c>
      <c r="U176" s="2" t="s">
        <v>249</v>
      </c>
      <c r="V176" s="2">
        <v>0</v>
      </c>
      <c r="W176" s="2" t="s">
        <v>289</v>
      </c>
      <c r="X176" s="2" t="s">
        <v>285</v>
      </c>
    </row>
    <row r="177" spans="1:24" x14ac:dyDescent="0.25">
      <c r="A177" s="38" t="s">
        <v>477</v>
      </c>
      <c r="B177" s="38" t="s">
        <v>159</v>
      </c>
      <c r="C177" s="39" t="s">
        <v>290</v>
      </c>
      <c r="D177" s="39" t="e">
        <f>VLOOKUP(B177,#REF!,1,0)</f>
        <v>#REF!</v>
      </c>
      <c r="E177" s="2">
        <v>10534878</v>
      </c>
      <c r="F177" s="2">
        <v>0</v>
      </c>
      <c r="G177" s="2">
        <v>0</v>
      </c>
      <c r="H177" s="2">
        <v>0</v>
      </c>
      <c r="I177" s="45">
        <v>0</v>
      </c>
      <c r="J177" s="40">
        <v>10534878</v>
      </c>
      <c r="K177" s="2">
        <v>10534878</v>
      </c>
      <c r="L177" s="2">
        <v>0</v>
      </c>
      <c r="M177" s="2">
        <v>0</v>
      </c>
      <c r="N177" s="2">
        <v>0</v>
      </c>
      <c r="O177" s="2">
        <v>0</v>
      </c>
      <c r="P177" s="2">
        <v>0</v>
      </c>
      <c r="Q177" s="2">
        <v>10534878</v>
      </c>
      <c r="R177" s="46" t="s">
        <v>285</v>
      </c>
      <c r="S177" s="2" t="s">
        <v>250</v>
      </c>
      <c r="T177" s="2" t="s">
        <v>249</v>
      </c>
      <c r="U177" s="2" t="s">
        <v>249</v>
      </c>
      <c r="V177" s="2">
        <v>0</v>
      </c>
      <c r="W177" s="2" t="s">
        <v>289</v>
      </c>
      <c r="X177" s="2" t="s">
        <v>285</v>
      </c>
    </row>
    <row r="178" spans="1:24" x14ac:dyDescent="0.25">
      <c r="A178" s="38" t="s">
        <v>478</v>
      </c>
      <c r="B178" s="38" t="s">
        <v>45</v>
      </c>
      <c r="C178" s="39" t="s">
        <v>290</v>
      </c>
      <c r="D178" s="39" t="e">
        <f>VLOOKUP(B178,#REF!,1,0)</f>
        <v>#REF!</v>
      </c>
      <c r="E178" s="2">
        <v>0</v>
      </c>
      <c r="F178" s="2">
        <v>10240000</v>
      </c>
      <c r="G178" s="2">
        <v>0</v>
      </c>
      <c r="H178" s="2">
        <v>0</v>
      </c>
      <c r="I178" s="45">
        <v>0</v>
      </c>
      <c r="J178" s="40">
        <v>10240000</v>
      </c>
      <c r="K178" s="2">
        <v>10240000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10240000</v>
      </c>
      <c r="R178" s="46" t="s">
        <v>285</v>
      </c>
      <c r="S178" s="2" t="s">
        <v>250</v>
      </c>
      <c r="T178" s="2" t="s">
        <v>249</v>
      </c>
      <c r="U178" s="2" t="s">
        <v>249</v>
      </c>
      <c r="V178" s="2">
        <v>0</v>
      </c>
      <c r="W178" s="2" t="s">
        <v>289</v>
      </c>
      <c r="X178" s="2" t="s">
        <v>285</v>
      </c>
    </row>
    <row r="179" spans="1:24" x14ac:dyDescent="0.25">
      <c r="A179" s="38" t="s">
        <v>479</v>
      </c>
      <c r="B179" s="38" t="s">
        <v>160</v>
      </c>
      <c r="C179" s="39" t="s">
        <v>290</v>
      </c>
      <c r="D179" s="39" t="e">
        <f>VLOOKUP(B179,#REF!,1,0)</f>
        <v>#REF!</v>
      </c>
      <c r="E179" s="2">
        <v>9344919</v>
      </c>
      <c r="F179" s="2">
        <v>0</v>
      </c>
      <c r="G179" s="2">
        <v>0</v>
      </c>
      <c r="H179" s="2">
        <v>0</v>
      </c>
      <c r="I179" s="45">
        <v>0</v>
      </c>
      <c r="J179" s="40">
        <v>9344919</v>
      </c>
      <c r="K179" s="2">
        <v>9344919</v>
      </c>
      <c r="L179" s="2">
        <v>0</v>
      </c>
      <c r="M179" s="2">
        <v>0</v>
      </c>
      <c r="N179" s="2">
        <v>0</v>
      </c>
      <c r="O179" s="2">
        <v>0</v>
      </c>
      <c r="P179" s="2">
        <v>0</v>
      </c>
      <c r="Q179" s="2">
        <v>9344919</v>
      </c>
      <c r="R179" s="46" t="s">
        <v>285</v>
      </c>
      <c r="S179" s="2" t="s">
        <v>250</v>
      </c>
      <c r="T179" s="2" t="s">
        <v>249</v>
      </c>
      <c r="U179" s="2" t="s">
        <v>249</v>
      </c>
      <c r="V179" s="2">
        <v>0</v>
      </c>
      <c r="W179" s="2" t="s">
        <v>289</v>
      </c>
      <c r="X179" s="2" t="s">
        <v>285</v>
      </c>
    </row>
    <row r="180" spans="1:24" x14ac:dyDescent="0.25">
      <c r="A180" s="38" t="s">
        <v>480</v>
      </c>
      <c r="B180" s="38" t="s">
        <v>161</v>
      </c>
      <c r="C180" s="39" t="s">
        <v>290</v>
      </c>
      <c r="D180" s="39" t="e">
        <f>VLOOKUP(B180,#REF!,1,0)</f>
        <v>#REF!</v>
      </c>
      <c r="E180" s="2">
        <v>7401195</v>
      </c>
      <c r="F180" s="2">
        <v>0</v>
      </c>
      <c r="G180" s="2">
        <v>0</v>
      </c>
      <c r="H180" s="2">
        <v>0</v>
      </c>
      <c r="I180" s="45">
        <v>0</v>
      </c>
      <c r="J180" s="40">
        <v>7401195</v>
      </c>
      <c r="K180" s="2">
        <v>7401195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7401195</v>
      </c>
      <c r="R180" s="46" t="s">
        <v>285</v>
      </c>
      <c r="S180" s="2" t="s">
        <v>250</v>
      </c>
      <c r="T180" s="2" t="s">
        <v>249</v>
      </c>
      <c r="U180" s="2" t="s">
        <v>249</v>
      </c>
      <c r="V180" s="2">
        <v>0</v>
      </c>
      <c r="W180" s="2" t="s">
        <v>289</v>
      </c>
      <c r="X180" s="2" t="s">
        <v>285</v>
      </c>
    </row>
    <row r="181" spans="1:24" x14ac:dyDescent="0.25">
      <c r="A181" s="38" t="s">
        <v>481</v>
      </c>
      <c r="B181" s="38" t="s">
        <v>47</v>
      </c>
      <c r="C181" s="39" t="s">
        <v>290</v>
      </c>
      <c r="D181" s="39" t="e">
        <f>VLOOKUP(B181,#REF!,1,0)</f>
        <v>#REF!</v>
      </c>
      <c r="E181" s="2">
        <v>0</v>
      </c>
      <c r="F181" s="2">
        <v>7142854</v>
      </c>
      <c r="G181" s="2">
        <v>0</v>
      </c>
      <c r="H181" s="2">
        <v>0</v>
      </c>
      <c r="I181" s="45">
        <v>0</v>
      </c>
      <c r="J181" s="40">
        <v>7142854</v>
      </c>
      <c r="K181" s="2">
        <v>7142854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7142854</v>
      </c>
      <c r="R181" s="46" t="s">
        <v>285</v>
      </c>
      <c r="S181" s="2" t="s">
        <v>250</v>
      </c>
      <c r="T181" s="2" t="s">
        <v>249</v>
      </c>
      <c r="U181" s="2" t="s">
        <v>249</v>
      </c>
      <c r="V181" s="2">
        <v>0</v>
      </c>
      <c r="W181" s="2" t="s">
        <v>289</v>
      </c>
      <c r="X181" s="2" t="s">
        <v>285</v>
      </c>
    </row>
    <row r="182" spans="1:24" x14ac:dyDescent="0.45">
      <c r="A182" s="51" t="s">
        <v>482</v>
      </c>
      <c r="B182" s="55" t="s">
        <v>483</v>
      </c>
      <c r="C182" s="39" t="s">
        <v>290</v>
      </c>
      <c r="D182" s="39" t="e">
        <f>VLOOKUP(B182,#REF!,1,0)</f>
        <v>#REF!</v>
      </c>
      <c r="E182" s="2">
        <v>0</v>
      </c>
      <c r="F182" s="2">
        <v>6589540</v>
      </c>
      <c r="G182" s="2">
        <v>0</v>
      </c>
      <c r="H182" s="2">
        <v>0</v>
      </c>
      <c r="I182" s="45">
        <v>0</v>
      </c>
      <c r="J182" s="40">
        <v>6589540</v>
      </c>
      <c r="K182" s="2">
        <v>0</v>
      </c>
      <c r="L182" s="2">
        <v>0</v>
      </c>
      <c r="M182" s="2">
        <v>0</v>
      </c>
      <c r="N182" s="2">
        <v>6589540</v>
      </c>
      <c r="O182" s="2">
        <v>0</v>
      </c>
      <c r="P182" s="2">
        <v>0</v>
      </c>
      <c r="Q182" s="2">
        <v>6589540</v>
      </c>
      <c r="R182" s="46" t="s">
        <v>285</v>
      </c>
      <c r="S182" s="2" t="s">
        <v>250</v>
      </c>
      <c r="T182" s="2" t="s">
        <v>249</v>
      </c>
      <c r="U182" s="2" t="s">
        <v>249</v>
      </c>
      <c r="V182" s="2">
        <v>0</v>
      </c>
      <c r="W182" s="2" t="s">
        <v>289</v>
      </c>
      <c r="X182" s="2" t="s">
        <v>285</v>
      </c>
    </row>
    <row r="183" spans="1:24" x14ac:dyDescent="0.25">
      <c r="A183" s="38" t="s">
        <v>484</v>
      </c>
      <c r="B183" s="38" t="s">
        <v>48</v>
      </c>
      <c r="C183" s="39" t="s">
        <v>290</v>
      </c>
      <c r="D183" s="39" t="e">
        <f>VLOOKUP(B183,#REF!,1,0)</f>
        <v>#REF!</v>
      </c>
      <c r="E183" s="2">
        <v>0</v>
      </c>
      <c r="F183" s="2">
        <v>6580000</v>
      </c>
      <c r="G183" s="2">
        <v>0</v>
      </c>
      <c r="H183" s="2">
        <v>0</v>
      </c>
      <c r="I183" s="45">
        <v>0</v>
      </c>
      <c r="J183" s="40">
        <v>6580000</v>
      </c>
      <c r="K183" s="2">
        <v>6580000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6580000</v>
      </c>
      <c r="R183" s="46" t="s">
        <v>285</v>
      </c>
      <c r="S183" s="2" t="s">
        <v>250</v>
      </c>
      <c r="T183" s="2" t="s">
        <v>249</v>
      </c>
      <c r="U183" s="2" t="s">
        <v>249</v>
      </c>
      <c r="V183" s="2">
        <v>0</v>
      </c>
      <c r="W183" s="2" t="s">
        <v>289</v>
      </c>
      <c r="X183" s="2" t="s">
        <v>285</v>
      </c>
    </row>
    <row r="184" spans="1:24" x14ac:dyDescent="0.25">
      <c r="A184" s="38" t="s">
        <v>485</v>
      </c>
      <c r="B184" s="38" t="s">
        <v>49</v>
      </c>
      <c r="C184" s="39" t="s">
        <v>290</v>
      </c>
      <c r="D184" s="39" t="e">
        <f>VLOOKUP(B184,#REF!,1,0)</f>
        <v>#REF!</v>
      </c>
      <c r="E184" s="2">
        <v>0</v>
      </c>
      <c r="F184" s="2">
        <v>6000000</v>
      </c>
      <c r="G184" s="2">
        <v>0</v>
      </c>
      <c r="H184" s="2">
        <v>0</v>
      </c>
      <c r="I184" s="45">
        <v>0</v>
      </c>
      <c r="J184" s="40">
        <v>6000000</v>
      </c>
      <c r="K184" s="2">
        <v>6000000</v>
      </c>
      <c r="L184" s="2">
        <v>0</v>
      </c>
      <c r="M184" s="2">
        <v>0</v>
      </c>
      <c r="N184" s="2">
        <v>0</v>
      </c>
      <c r="O184" s="2">
        <v>0</v>
      </c>
      <c r="P184" s="44">
        <v>-6000000</v>
      </c>
      <c r="Q184" s="2">
        <v>0</v>
      </c>
      <c r="R184" s="46" t="s">
        <v>285</v>
      </c>
      <c r="S184" s="2" t="s">
        <v>250</v>
      </c>
      <c r="T184" s="2" t="s">
        <v>249</v>
      </c>
      <c r="U184" s="2" t="s">
        <v>252</v>
      </c>
      <c r="V184" s="2" t="s">
        <v>298</v>
      </c>
      <c r="W184" s="2" t="s">
        <v>289</v>
      </c>
      <c r="X184" s="2" t="s">
        <v>285</v>
      </c>
    </row>
    <row r="185" spans="1:24" x14ac:dyDescent="0.25">
      <c r="A185" s="38" t="s">
        <v>486</v>
      </c>
      <c r="B185" s="38" t="s">
        <v>162</v>
      </c>
      <c r="C185" s="39" t="s">
        <v>290</v>
      </c>
      <c r="D185" s="39" t="e">
        <f>VLOOKUP(B185,#REF!,1,0)</f>
        <v>#REF!</v>
      </c>
      <c r="E185" s="2">
        <v>999000</v>
      </c>
      <c r="F185" s="2">
        <v>0</v>
      </c>
      <c r="G185" s="2">
        <v>0</v>
      </c>
      <c r="H185" s="2">
        <v>0</v>
      </c>
      <c r="I185" s="45">
        <v>0</v>
      </c>
      <c r="J185" s="40">
        <v>999000</v>
      </c>
      <c r="K185" s="2">
        <v>999000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999000</v>
      </c>
      <c r="R185" s="46" t="s">
        <v>285</v>
      </c>
      <c r="S185" s="2" t="s">
        <v>250</v>
      </c>
      <c r="T185" s="2" t="s">
        <v>249</v>
      </c>
      <c r="U185" s="2" t="s">
        <v>249</v>
      </c>
      <c r="V185" s="2">
        <v>0</v>
      </c>
      <c r="W185" s="2" t="s">
        <v>289</v>
      </c>
      <c r="X185" s="2" t="s">
        <v>285</v>
      </c>
    </row>
    <row r="186" spans="1:24" x14ac:dyDescent="0.45">
      <c r="A186" s="51" t="s">
        <v>487</v>
      </c>
      <c r="B186" s="55" t="s">
        <v>488</v>
      </c>
      <c r="C186" s="39" t="s">
        <v>290</v>
      </c>
      <c r="D186" s="39" t="e">
        <f>VLOOKUP(B186,#REF!,1,0)</f>
        <v>#REF!</v>
      </c>
      <c r="E186" s="2">
        <v>0</v>
      </c>
      <c r="F186" s="2">
        <v>617889</v>
      </c>
      <c r="G186" s="2">
        <v>0</v>
      </c>
      <c r="H186" s="2">
        <v>0</v>
      </c>
      <c r="I186" s="45">
        <v>0</v>
      </c>
      <c r="J186" s="40">
        <v>617889</v>
      </c>
      <c r="K186" s="2">
        <v>0</v>
      </c>
      <c r="L186" s="2">
        <v>0</v>
      </c>
      <c r="M186" s="2">
        <v>0</v>
      </c>
      <c r="N186" s="2">
        <v>617889</v>
      </c>
      <c r="O186" s="2">
        <v>0</v>
      </c>
      <c r="P186" s="2">
        <v>0</v>
      </c>
      <c r="Q186" s="2">
        <v>617889</v>
      </c>
      <c r="R186" s="46" t="s">
        <v>285</v>
      </c>
      <c r="S186" s="2" t="s">
        <v>250</v>
      </c>
      <c r="T186" s="2" t="s">
        <v>249</v>
      </c>
      <c r="U186" s="2" t="s">
        <v>249</v>
      </c>
      <c r="V186" s="2">
        <v>0</v>
      </c>
      <c r="W186" s="2" t="s">
        <v>289</v>
      </c>
      <c r="X186" s="2" t="s">
        <v>285</v>
      </c>
    </row>
    <row r="187" spans="1:24" x14ac:dyDescent="0.25">
      <c r="A187" s="38" t="s">
        <v>489</v>
      </c>
      <c r="B187" s="38" t="s">
        <v>163</v>
      </c>
      <c r="C187" s="39" t="s">
        <v>290</v>
      </c>
      <c r="D187" s="39" t="e">
        <f>VLOOKUP(B187,#REF!,1,0)</f>
        <v>#REF!</v>
      </c>
      <c r="E187" s="2">
        <v>250000</v>
      </c>
      <c r="F187" s="2">
        <v>0</v>
      </c>
      <c r="G187" s="2">
        <v>0</v>
      </c>
      <c r="H187" s="2">
        <v>0</v>
      </c>
      <c r="I187" s="45">
        <v>0</v>
      </c>
      <c r="J187" s="40">
        <v>250000</v>
      </c>
      <c r="K187" s="2">
        <v>250000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250000</v>
      </c>
      <c r="R187" s="46" t="s">
        <v>285</v>
      </c>
      <c r="S187" s="2" t="s">
        <v>250</v>
      </c>
      <c r="T187" s="2" t="s">
        <v>249</v>
      </c>
      <c r="U187" s="2" t="s">
        <v>249</v>
      </c>
      <c r="V187" s="2">
        <v>0</v>
      </c>
      <c r="W187" s="2" t="s">
        <v>275</v>
      </c>
      <c r="X187" s="2" t="s">
        <v>285</v>
      </c>
    </row>
    <row r="188" spans="1:24" x14ac:dyDescent="0.25">
      <c r="A188" s="38" t="s">
        <v>490</v>
      </c>
      <c r="B188" s="38" t="s">
        <v>164</v>
      </c>
      <c r="C188" s="39" t="s">
        <v>290</v>
      </c>
      <c r="D188" s="39" t="e">
        <f>VLOOKUP(B188,#REF!,1,0)</f>
        <v>#REF!</v>
      </c>
      <c r="E188" s="2">
        <v>99000</v>
      </c>
      <c r="F188" s="2">
        <v>0</v>
      </c>
      <c r="G188" s="2">
        <v>0</v>
      </c>
      <c r="H188" s="2">
        <v>0</v>
      </c>
      <c r="I188" s="45">
        <v>0</v>
      </c>
      <c r="J188" s="40">
        <v>99000</v>
      </c>
      <c r="K188" s="2">
        <v>99000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99000</v>
      </c>
      <c r="R188" s="46" t="s">
        <v>285</v>
      </c>
      <c r="S188" s="2" t="s">
        <v>250</v>
      </c>
      <c r="T188" s="2" t="s">
        <v>249</v>
      </c>
      <c r="U188" s="2" t="s">
        <v>249</v>
      </c>
      <c r="V188" s="2">
        <v>0</v>
      </c>
      <c r="W188" s="2" t="s">
        <v>289</v>
      </c>
      <c r="X188" s="2" t="s">
        <v>285</v>
      </c>
    </row>
    <row r="189" spans="1:24" x14ac:dyDescent="0.25">
      <c r="A189" s="38" t="s">
        <v>491</v>
      </c>
      <c r="B189" s="38" t="s">
        <v>50</v>
      </c>
      <c r="C189" s="39" t="s">
        <v>290</v>
      </c>
      <c r="D189" s="39" t="e">
        <f>VLOOKUP(B189,#REF!,1,0)</f>
        <v>#REF!</v>
      </c>
      <c r="E189" s="2">
        <v>0</v>
      </c>
      <c r="F189" s="2">
        <v>20000</v>
      </c>
      <c r="G189" s="2">
        <v>0</v>
      </c>
      <c r="H189" s="2">
        <v>0</v>
      </c>
      <c r="I189" s="45">
        <v>0</v>
      </c>
      <c r="J189" s="40">
        <v>20000</v>
      </c>
      <c r="K189" s="2">
        <v>20000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20000</v>
      </c>
      <c r="R189" s="46" t="s">
        <v>285</v>
      </c>
      <c r="S189" s="2" t="s">
        <v>250</v>
      </c>
      <c r="T189" s="2" t="s">
        <v>249</v>
      </c>
      <c r="U189" s="2" t="s">
        <v>249</v>
      </c>
      <c r="V189" s="2">
        <v>0</v>
      </c>
      <c r="W189" s="2" t="s">
        <v>289</v>
      </c>
      <c r="X189" s="2" t="s">
        <v>285</v>
      </c>
    </row>
  </sheetData>
  <autoFilter ref="A1:X189" xr:uid="{D7DB2BBC-5694-4151-8BCC-B5F04F9A724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فایل اهداف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Abdorrahman Soheili</dc:creator>
  <cp:lastModifiedBy>Abdorrahman Soheili</cp:lastModifiedBy>
  <dcterms:created xsi:type="dcterms:W3CDTF">2021-05-29T06:37:02Z</dcterms:created>
  <dcterms:modified xsi:type="dcterms:W3CDTF">2024-10-06T11:01:15Z</dcterms:modified>
</cp:coreProperties>
</file>