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خرید سوخت\نفت کوره\"/>
    </mc:Choice>
  </mc:AlternateContent>
  <xr:revisionPtr revIDLastSave="0" documentId="13_ncr:1_{3E328378-E0EE-4292-83B1-4D519FDBD243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بهاء نفت کوره" sheetId="3" r:id="rId1"/>
  </sheets>
  <definedNames>
    <definedName name="_xlnm.Print_Area" localSheetId="0">'بهاء نفت کوره'!$A$1:$I$31</definedName>
  </definedNames>
  <calcPr calcId="191029"/>
</workbook>
</file>

<file path=xl/calcChain.xml><?xml version="1.0" encoding="utf-8"?>
<calcChain xmlns="http://schemas.openxmlformats.org/spreadsheetml/2006/main">
  <c r="K7" i="3" l="1"/>
  <c r="K8" i="3"/>
  <c r="L6" i="3"/>
  <c r="L5" i="3"/>
  <c r="L7" i="3" s="1"/>
  <c r="L2" i="3"/>
  <c r="M4" i="3"/>
  <c r="L4" i="3"/>
  <c r="L3" i="3"/>
  <c r="M3" i="3" l="1"/>
  <c r="M5" i="3"/>
  <c r="M6" i="3"/>
  <c r="M7" i="3"/>
  <c r="E5" i="3" l="1"/>
</calcChain>
</file>

<file path=xl/sharedStrings.xml><?xml version="1.0" encoding="utf-8"?>
<sst xmlns="http://schemas.openxmlformats.org/spreadsheetml/2006/main" count="50" uniqueCount="43">
  <si>
    <t>درخواست پرداخت وجه- خريدهاي داخلي</t>
  </si>
  <si>
    <t>مشخصات درخواست</t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</si>
  <si>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</si>
  <si>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</si>
  <si>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</si>
  <si>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</si>
  <si>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</si>
  <si>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</si>
  <si>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</si>
  <si>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</si>
  <si>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</si>
  <si>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</si>
  <si>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</si>
  <si>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</si>
  <si>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</si>
  <si>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</si>
  <si>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</si>
  <si>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</si>
  <si>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</si>
  <si>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</si>
  <si>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</si>
  <si>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</si>
  <si>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</si>
  <si>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</si>
  <si>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تعداد كالا: ---</t>
  </si>
  <si>
    <t>علت درخواست: ¨  پيش پرداخت                الباقي پرداخت                   كل پرداخت</t>
  </si>
  <si>
    <t>تاریخ ارسال اسناد به واحد مالی:  ---</t>
  </si>
  <si>
    <t xml:space="preserve">در وجه  : شرکت ملی پخش فرآورده های نفتی ایران </t>
  </si>
  <si>
    <t>زمان تحويل  : ---</t>
  </si>
  <si>
    <t>نام و امضاء: مهدی مرادی زاده</t>
  </si>
  <si>
    <r>
      <t xml:space="preserve">شماره حساب  : </t>
    </r>
    <r>
      <rPr>
        <sz val="14"/>
        <color theme="1"/>
        <rFont val="B Lotus"/>
        <charset val="178"/>
      </rPr>
      <t xml:space="preserve">4001025804050175 بانک مرکزی  </t>
    </r>
  </si>
  <si>
    <t>توضيحات  : شناسه پرداخت  343025862220350000601231003377</t>
  </si>
  <si>
    <t>نام و امضاء: عباس صدیقی</t>
  </si>
  <si>
    <t>اضافه مي‌شود 10% مالیات بر ارزش افزوده:</t>
  </si>
  <si>
    <t>بالاسری</t>
  </si>
  <si>
    <t>کل هزینه</t>
  </si>
  <si>
    <t>سبز ورودی</t>
  </si>
  <si>
    <t xml:space="preserve">شرح كالا :خرید  100.000 لیتر نفت کوره  </t>
  </si>
  <si>
    <t>نام و امضاء: باهر شفایی</t>
  </si>
  <si>
    <t>تاريخ: 1403/09/12</t>
  </si>
  <si>
    <t>شماره فاكتور/ پيش‌فاكتور :   95/30506/د/1403</t>
  </si>
  <si>
    <t>تاربخ فاكتور/ پيش‌فاكتور:  1403/09/11</t>
  </si>
  <si>
    <t xml:space="preserve">بیست و چهار میلیارد و چهارصد و پنجاه و هشت میلیون و هفتصد هزار ریال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</si>
</sst>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_(* #,##0_);_(* \(#,##0\);_(* &quot;-&quot;??_);_(@_)"/>
  </numFmts>
  <fonts count="14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4"/>
      <color theme="1"/>
      <name val="B Lotus"/>
      <charset val="178"/>
    </font>
    <font>
      <sz val="11"/>
      <color theme="1"/>
      <name val="Calibri"/>
      <family val="2"/>
      <charset val="178"/>
      <scheme val="minor"/>
    </font>
    <font>
      <sz val="11"/>
      <color rgb="FFFF0000"/>
      <name val="Calibri"/>
      <family val="2"/>
      <charset val="17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9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readingOrder="2"/>
    </xf>
    <xf numFmtId="0" fontId="4" fillId="0" borderId="32" xfId="0" applyFont="1" applyBorder="1" applyAlignment="1">
      <alignment horizontal="right" vertical="center" wrapText="1" indent="1" readingOrder="2"/>
    </xf>
    <xf numFmtId="165" fontId="12" fillId="0" borderId="0" xfId="1" applyNumberFormat="1" applyFont="1" applyAlignment="1">
      <alignment vertical="center"/>
    </xf>
    <xf numFmtId="165" fontId="12" fillId="4" borderId="0" xfId="1" applyNumberFormat="1" applyFont="1" applyFill="1" applyAlignment="1">
      <alignment vertical="center"/>
    </xf>
    <xf numFmtId="43" fontId="0" fillId="0" borderId="0" xfId="1" applyFont="1" applyAlignment="1">
      <alignment vertical="center"/>
    </xf>
    <xf numFmtId="165" fontId="13" fillId="0" borderId="0" xfId="1" applyNumberFormat="1" applyFont="1" applyAlignment="1">
      <alignment vertical="center"/>
    </xf>
    <xf numFmtId="43" fontId="13" fillId="0" borderId="0" xfId="1" applyFont="1" applyAlignment="1">
      <alignment vertical="center"/>
    </xf>
    <xf numFmtId="165" fontId="0" fillId="0" borderId="0" xfId="0" applyNumberFormat="1" applyAlignment="1">
      <alignment vertical="center"/>
    </xf>
    <xf numFmtId="165" fontId="12" fillId="5" borderId="0" xfId="1" applyNumberFormat="1" applyFont="1" applyFill="1" applyAlignment="1">
      <alignment vertical="center"/>
    </xf>
    <xf numFmtId="0" fontId="0" fillId="5" borderId="0" xfId="0" applyFill="1" applyAlignment="1">
      <alignment vertical="center"/>
    </xf>
    <xf numFmtId="165" fontId="0" fillId="4" borderId="0" xfId="0" applyNumberFormat="1" applyFill="1" applyAlignment="1">
      <alignment vertical="center"/>
    </xf>
    <xf numFmtId="43" fontId="0" fillId="6" borderId="0" xfId="0" applyNumberFormat="1" applyFill="1" applyAlignment="1">
      <alignment vertical="center"/>
    </xf>
    <xf numFmtId="0" fontId="0" fillId="7" borderId="0" xfId="0" applyFill="1" applyAlignment="1">
      <alignment vertical="center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7" xfId="0" applyFont="1" applyBorder="1" applyAlignment="1">
      <alignment horizontal="right" vertical="top" wrapText="1" indent="1" readingOrder="2"/>
    </xf>
    <xf numFmtId="0" fontId="3" fillId="0" borderId="32" xfId="0" applyFont="1" applyBorder="1" applyAlignment="1">
      <alignment horizontal="right" vertical="top" wrapText="1" indent="1" readingOrder="2"/>
    </xf>
    <xf numFmtId="0" fontId="9" fillId="3" borderId="12" xfId="0" applyFont="1" applyFill="1" applyBorder="1" applyAlignment="1">
      <alignment horizontal="center" vertical="center" wrapText="1" readingOrder="2"/>
    </xf>
    <xf numFmtId="0" fontId="9" fillId="3" borderId="29" xfId="0" applyFont="1" applyFill="1" applyBorder="1" applyAlignment="1">
      <alignment horizontal="center" vertical="center" wrapText="1" readingOrder="2"/>
    </xf>
    <xf numFmtId="0" fontId="9" fillId="3" borderId="13" xfId="0" applyFont="1" applyFill="1" applyBorder="1" applyAlignment="1">
      <alignment horizontal="center" vertical="center" wrapText="1" readingOrder="2"/>
    </xf>
    <xf numFmtId="0" fontId="9" fillId="3" borderId="14" xfId="0" applyFont="1" applyFill="1" applyBorder="1" applyAlignment="1">
      <alignment horizontal="center" vertical="center" wrapText="1" readingOrder="2"/>
    </xf>
    <xf numFmtId="0" fontId="3" fillId="4" borderId="15" xfId="0" applyFont="1" applyFill="1" applyBorder="1" applyAlignment="1">
      <alignment horizontal="right" vertical="center" wrapText="1" indent="1" readingOrder="2"/>
    </xf>
    <xf numFmtId="0" fontId="3" fillId="4" borderId="19" xfId="0" applyFont="1" applyFill="1" applyBorder="1" applyAlignment="1">
      <alignment horizontal="right" vertical="center" wrapText="1" indent="1" readingOrder="2"/>
    </xf>
    <xf numFmtId="0" fontId="3" fillId="4" borderId="16" xfId="0" applyFont="1" applyFill="1" applyBorder="1" applyAlignment="1">
      <alignment horizontal="right" vertical="center" wrapText="1" indent="1" readingOrder="2"/>
    </xf>
    <xf numFmtId="0" fontId="3" fillId="4" borderId="17" xfId="0" applyFont="1" applyFill="1" applyBorder="1" applyAlignment="1">
      <alignment horizontal="right" vertical="center" wrapText="1" indent="1" readingOrder="2"/>
    </xf>
    <xf numFmtId="0" fontId="3" fillId="3" borderId="12" xfId="0" applyFont="1" applyFill="1" applyBorder="1" applyAlignment="1">
      <alignment horizontal="center" vertical="center" wrapText="1" readingOrder="2"/>
    </xf>
    <xf numFmtId="0" fontId="3" fillId="3" borderId="29" xfId="0" applyFont="1" applyFill="1" applyBorder="1" applyAlignment="1">
      <alignment horizontal="center" vertical="center" wrapText="1" readingOrder="2"/>
    </xf>
    <xf numFmtId="0" fontId="3" fillId="3" borderId="13" xfId="0" applyFont="1" applyFill="1" applyBorder="1" applyAlignment="1">
      <alignment horizontal="center" vertical="center" wrapText="1" readingOrder="2"/>
    </xf>
    <xf numFmtId="0" fontId="3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3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31" xfId="0" applyFont="1" applyBorder="1" applyAlignment="1">
      <alignment horizontal="right" vertical="center" wrapText="1" indent="1" readingOrder="2"/>
    </xf>
    <xf numFmtId="164" fontId="3" fillId="4" borderId="31" xfId="0" applyNumberFormat="1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right" vertical="center" wrapText="1" indent="1" readingOrder="2"/>
    </xf>
    <xf numFmtId="0" fontId="4" fillId="0" borderId="31" xfId="0" applyFont="1" applyBorder="1" applyAlignment="1">
      <alignment horizontal="right" vertical="center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28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1" xfId="0" applyFont="1" applyFill="1" applyBorder="1" applyAlignment="1">
      <alignment horizontal="right" vertical="top" wrapText="1" indent="1" readingOrder="2"/>
    </xf>
    <xf numFmtId="0" fontId="3" fillId="2" borderId="22" xfId="0" applyFont="1" applyFill="1" applyBorder="1" applyAlignment="1">
      <alignment horizontal="right" vertical="top" wrapText="1" indent="1" readingOrder="2"/>
    </xf>
    <xf numFmtId="0" fontId="3" fillId="2" borderId="1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3" fillId="2" borderId="25" xfId="0" applyFont="1" applyFill="1" applyBorder="1" applyAlignment="1">
      <alignment horizontal="right" vertical="center" wrapText="1" indent="1" readingOrder="2"/>
    </xf>
    <xf numFmtId="0" fontId="10" fillId="3" borderId="12" xfId="0" applyFont="1" applyFill="1" applyBorder="1" applyAlignment="1">
      <alignment horizontal="center" vertical="center" wrapText="1" readingOrder="2"/>
    </xf>
    <xf numFmtId="0" fontId="10" fillId="3" borderId="29" xfId="0" applyFont="1" applyFill="1" applyBorder="1" applyAlignment="1">
      <alignment horizontal="center" vertical="center" wrapText="1" readingOrder="2"/>
    </xf>
    <xf numFmtId="0" fontId="10" fillId="3" borderId="13" xfId="0" applyFont="1" applyFill="1" applyBorder="1" applyAlignment="1">
      <alignment horizontal="center" vertical="center" wrapText="1" readingOrder="2"/>
    </xf>
    <xf numFmtId="0" fontId="10" fillId="3" borderId="14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5" fillId="0" borderId="3" xfId="0" applyFont="1" applyBorder="1" applyAlignment="1">
      <alignment horizontal="right" vertical="center" wrapText="1" indent="1" readingOrder="2"/>
    </xf>
    <xf numFmtId="0" fontId="5" fillId="0" borderId="0" xfId="0" applyFont="1" applyAlignment="1">
      <alignment horizontal="right" vertical="center" wrapText="1" indent="1" readingOrder="2"/>
    </xf>
    <xf numFmtId="0" fontId="5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21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20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0" fontId="3" fillId="0" borderId="25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6" fillId="0" borderId="0" xfId="0" applyFont="1" applyAlignment="1">
      <alignment horizontal="right" vertical="center" wrapText="1" readingOrder="2"/>
    </xf>
    <xf numFmtId="0" fontId="7" fillId="0" borderId="0" xfId="0" applyFont="1" applyAlignment="1">
      <alignment horizontal="left" vertical="center" wrapTex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38102</xdr:colOff>
      <xdr:row>0</xdr:row>
      <xdr:rowOff>0</xdr:rowOff>
    </xdr:from>
    <xdr:to>
      <xdr:col>1</xdr:col>
      <xdr:colOff>581025</xdr:colOff>
      <xdr:row>0</xdr:row>
      <xdr:rowOff>428624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4019575" y="0"/>
          <a:ext cx="542923" cy="428624"/>
        </a:xfrm>
        <a:prstGeom prst="rect">
          <a:avLst/>
        </a:prstGeom>
        <a:noFill/>
      </xdr:spPr>
    </xdr:pic>
    <xdr:clientData/>
  </xdr:twoCellAnchor>
  <xdr:twoCellAnchor>
    <xdr:from>
      <xdr:col>8</xdr:col>
      <xdr:colOff>647700</xdr:colOff>
      <xdr:row>3</xdr:row>
      <xdr:rowOff>76200</xdr:rowOff>
    </xdr:from>
    <xdr:to>
      <xdr:col>8</xdr:col>
      <xdr:colOff>752475</xdr:colOff>
      <xdr:row>3</xdr:row>
      <xdr:rowOff>161925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9828628425" y="1114425"/>
          <a:ext cx="104775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N33"/>
  <sheetViews>
    <sheetView rightToLeft="1" tabSelected="1" topLeftCell="A4" zoomScaleNormal="100" workbookViewId="0">
      <selection activeCell="J3" sqref="J3"/>
    </sheetView>
  </sheetViews>
  <sheetFormatPr defaultColWidth="9" defaultRowHeight="14.4" x14ac:dyDescent="0.3"/>
  <cols>
    <col min="1" max="1" width="6.44140625" style="1" customWidth="1"/>
    <col min="2" max="2" width="10.109375" style="1" customWidth="1"/>
    <col min="3" max="3" width="2.6640625" style="1" customWidth="1"/>
    <col min="4" max="4" width="9" style="1" customWidth="1"/>
    <col min="5" max="5" width="12.88671875" style="1" customWidth="1"/>
    <col min="6" max="6" width="8.6640625" style="1" customWidth="1"/>
    <col min="7" max="7" width="10.44140625" style="1" customWidth="1"/>
    <col min="8" max="8" width="1.5546875" style="1" customWidth="1"/>
    <col min="9" max="9" width="38" style="1" customWidth="1"/>
    <col min="10" max="10" width="9" style="1"/>
    <col min="11" max="11" width="17.21875" style="1" bestFit="1" customWidth="1"/>
    <col min="12" max="12" width="18.33203125" style="5" customWidth="1"/>
    <col min="13" max="13" width="19.88671875" style="1" customWidth="1"/>
    <col min="14" max="14" width="12.5546875" style="1" bestFit="1" customWidth="1"/>
    <col min="15" max="16384" width="9" style="1"/>
  </cols>
  <sheetData>
    <row r="1" spans="2:14" ht="35.25" customHeight="1" thickBot="1" x14ac:dyDescent="0.35">
      <c r="B1" s="20" t="s">
        <v>0</v>
      </c>
      <c r="C1" s="21"/>
      <c r="D1" s="22"/>
      <c r="E1" s="22"/>
      <c r="F1" s="22"/>
      <c r="G1" s="22"/>
      <c r="H1" s="22"/>
      <c r="I1" s="23"/>
    </row>
    <row r="2" spans="2:14" ht="23.25" customHeight="1" thickBot="1" x14ac:dyDescent="0.35">
      <c r="B2" s="24" t="s">
        <v>40</v>
      </c>
      <c r="C2" s="25"/>
      <c r="D2" s="26"/>
      <c r="E2" s="26"/>
      <c r="F2" s="26"/>
      <c r="G2" s="26" t="s">
        <v>41</v>
      </c>
      <c r="H2" s="26"/>
      <c r="I2" s="27"/>
      <c r="L2" s="8">
        <f>N2*M2</f>
        <v>24458700000</v>
      </c>
      <c r="M2" s="15">
        <v>244587</v>
      </c>
      <c r="N2" s="7">
        <v>100000</v>
      </c>
    </row>
    <row r="3" spans="2:14" ht="23.25" customHeight="1" thickBot="1" x14ac:dyDescent="0.35">
      <c r="B3" s="28" t="s">
        <v>1</v>
      </c>
      <c r="C3" s="29"/>
      <c r="D3" s="30"/>
      <c r="E3" s="30"/>
      <c r="F3" s="30"/>
      <c r="G3" s="30"/>
      <c r="H3" s="30"/>
      <c r="I3" s="31"/>
      <c r="L3" s="5">
        <f>L8</f>
        <v>1897500</v>
      </c>
      <c r="M3" s="10">
        <f>K8</f>
        <v>6114675000</v>
      </c>
      <c r="N3" s="1">
        <v>25000</v>
      </c>
    </row>
    <row r="4" spans="2:14" ht="23.25" customHeight="1" x14ac:dyDescent="0.3">
      <c r="B4" s="32" t="s">
        <v>25</v>
      </c>
      <c r="C4" s="33"/>
      <c r="D4" s="34"/>
      <c r="E4" s="34"/>
      <c r="F4" s="34"/>
      <c r="G4" s="35"/>
      <c r="H4" s="35"/>
      <c r="I4" s="36"/>
      <c r="L4" s="5">
        <f>L8</f>
        <v>1897500</v>
      </c>
      <c r="M4" s="10">
        <f>K8</f>
        <v>6114675000</v>
      </c>
      <c r="N4" s="1">
        <v>25000</v>
      </c>
    </row>
    <row r="5" spans="2:14" ht="40.5" customHeight="1" x14ac:dyDescent="0.3">
      <c r="B5" s="37" t="s">
        <v>2</v>
      </c>
      <c r="C5" s="38"/>
      <c r="D5" s="38"/>
      <c r="E5" s="39">
        <f>M7</f>
        <v>24458700000</v>
      </c>
      <c r="F5" s="39"/>
      <c r="G5" s="40" t="s">
        <v>21</v>
      </c>
      <c r="H5" s="41"/>
      <c r="I5" s="4" t="s">
        <v>42</v>
      </c>
      <c r="L5" s="6">
        <f>L8</f>
        <v>1897500</v>
      </c>
      <c r="M5" s="10">
        <f>K8</f>
        <v>6114675000</v>
      </c>
      <c r="N5" s="1">
        <v>25000</v>
      </c>
    </row>
    <row r="6" spans="2:14" ht="41.25" customHeight="1" x14ac:dyDescent="0.3">
      <c r="B6" s="42" t="s">
        <v>27</v>
      </c>
      <c r="C6" s="43"/>
      <c r="D6" s="44"/>
      <c r="E6" s="44"/>
      <c r="F6" s="44"/>
      <c r="G6" s="45" t="s">
        <v>30</v>
      </c>
      <c r="H6" s="45"/>
      <c r="I6" s="46"/>
      <c r="L6" s="5">
        <f>L8</f>
        <v>1897500</v>
      </c>
      <c r="M6" s="10">
        <f>K8</f>
        <v>6114675000</v>
      </c>
      <c r="N6" s="1">
        <v>25000</v>
      </c>
    </row>
    <row r="7" spans="2:14" ht="24" customHeight="1" x14ac:dyDescent="0.3">
      <c r="B7" s="42" t="s">
        <v>37</v>
      </c>
      <c r="C7" s="43"/>
      <c r="D7" s="44"/>
      <c r="E7" s="44"/>
      <c r="F7" s="44"/>
      <c r="G7" s="44" t="s">
        <v>24</v>
      </c>
      <c r="H7" s="44"/>
      <c r="I7" s="47"/>
      <c r="K7" s="14">
        <f>L7+M7</f>
        <v>24466290000</v>
      </c>
      <c r="L7" s="5">
        <f>SUM(L3:L6)</f>
        <v>7590000</v>
      </c>
      <c r="M7" s="9">
        <f>SUM(M3:M6)</f>
        <v>24458700000</v>
      </c>
    </row>
    <row r="8" spans="2:14" ht="27" customHeight="1" x14ac:dyDescent="0.3">
      <c r="B8" s="42" t="s">
        <v>28</v>
      </c>
      <c r="C8" s="43"/>
      <c r="D8" s="44"/>
      <c r="E8" s="44"/>
      <c r="F8" s="44"/>
      <c r="G8" s="44"/>
      <c r="H8" s="44"/>
      <c r="I8" s="47"/>
      <c r="K8" s="13">
        <f>M8-L8</f>
        <v>6114675000</v>
      </c>
      <c r="L8" s="11">
        <v>1897500</v>
      </c>
      <c r="M8" s="12">
        <v>6116572500</v>
      </c>
    </row>
    <row r="9" spans="2:14" ht="46.2" customHeight="1" x14ac:dyDescent="0.3">
      <c r="B9" s="16" t="s">
        <v>31</v>
      </c>
      <c r="C9" s="17"/>
      <c r="D9" s="17"/>
      <c r="E9" s="17"/>
      <c r="F9" s="17"/>
      <c r="G9" s="17"/>
      <c r="H9" s="18" t="s">
        <v>26</v>
      </c>
      <c r="I9" s="19"/>
      <c r="K9" s="1" t="s">
        <v>36</v>
      </c>
      <c r="L9" s="5" t="s">
        <v>34</v>
      </c>
      <c r="M9" s="1" t="s">
        <v>35</v>
      </c>
    </row>
    <row r="10" spans="2:14" ht="21" x14ac:dyDescent="0.3">
      <c r="B10" s="51" t="s">
        <v>3</v>
      </c>
      <c r="C10" s="52"/>
      <c r="D10" s="53"/>
      <c r="E10" s="53" t="s">
        <v>4</v>
      </c>
      <c r="F10" s="53"/>
      <c r="G10" s="53"/>
      <c r="H10" s="53" t="s">
        <v>5</v>
      </c>
      <c r="I10" s="54"/>
    </row>
    <row r="11" spans="2:14" ht="31.8" customHeight="1" x14ac:dyDescent="0.3">
      <c r="B11" s="55" t="s">
        <v>32</v>
      </c>
      <c r="C11" s="56"/>
      <c r="D11" s="57"/>
      <c r="E11" s="58" t="s">
        <v>29</v>
      </c>
      <c r="F11" s="56"/>
      <c r="G11" s="57"/>
      <c r="H11" s="58" t="s">
        <v>38</v>
      </c>
      <c r="I11" s="59"/>
    </row>
    <row r="12" spans="2:14" ht="21.6" customHeight="1" thickBot="1" x14ac:dyDescent="0.35">
      <c r="B12" s="60" t="s">
        <v>39</v>
      </c>
      <c r="C12" s="61"/>
      <c r="D12" s="62"/>
      <c r="E12" s="60" t="s">
        <v>39</v>
      </c>
      <c r="F12" s="61"/>
      <c r="G12" s="62"/>
      <c r="H12" s="63" t="s">
        <v>39</v>
      </c>
      <c r="I12" s="62"/>
    </row>
    <row r="13" spans="2:14" ht="26.4" thickBot="1" x14ac:dyDescent="0.35">
      <c r="B13" s="64" t="s">
        <v>7</v>
      </c>
      <c r="C13" s="65"/>
      <c r="D13" s="66"/>
      <c r="E13" s="66"/>
      <c r="F13" s="66"/>
      <c r="G13" s="66"/>
      <c r="H13" s="66"/>
      <c r="I13" s="67"/>
    </row>
    <row r="14" spans="2:14" ht="21" customHeight="1" x14ac:dyDescent="0.3">
      <c r="B14" s="68" t="s">
        <v>8</v>
      </c>
      <c r="C14" s="69"/>
      <c r="D14" s="69"/>
      <c r="E14" s="69"/>
      <c r="F14" s="69"/>
      <c r="G14" s="69"/>
      <c r="H14" s="69"/>
      <c r="I14" s="70"/>
    </row>
    <row r="15" spans="2:14" ht="21" customHeight="1" x14ac:dyDescent="0.3">
      <c r="B15" s="48" t="s">
        <v>9</v>
      </c>
      <c r="C15" s="49"/>
      <c r="D15" s="49"/>
      <c r="E15" s="49"/>
      <c r="F15" s="49"/>
      <c r="G15" s="49"/>
      <c r="H15" s="49"/>
      <c r="I15" s="50"/>
    </row>
    <row r="16" spans="2:14" ht="21" customHeight="1" x14ac:dyDescent="0.3">
      <c r="B16" s="68" t="s">
        <v>10</v>
      </c>
      <c r="C16" s="69"/>
      <c r="D16" s="69"/>
      <c r="E16" s="69"/>
      <c r="F16" s="69"/>
      <c r="G16" s="69"/>
      <c r="H16" s="69"/>
      <c r="I16" s="70"/>
    </row>
    <row r="17" spans="2:9" ht="21" customHeight="1" x14ac:dyDescent="0.3">
      <c r="B17" s="48" t="s">
        <v>11</v>
      </c>
      <c r="C17" s="49"/>
      <c r="D17" s="49"/>
      <c r="E17" s="49"/>
      <c r="F17" s="49"/>
      <c r="G17" s="49"/>
      <c r="H17" s="49"/>
      <c r="I17" s="50"/>
    </row>
    <row r="18" spans="2:9" ht="21" customHeight="1" x14ac:dyDescent="0.3">
      <c r="B18" s="48" t="s">
        <v>33</v>
      </c>
      <c r="C18" s="49"/>
      <c r="D18" s="49"/>
      <c r="E18" s="49"/>
      <c r="F18" s="49"/>
      <c r="G18" s="49"/>
      <c r="H18" s="49"/>
      <c r="I18" s="50"/>
    </row>
    <row r="19" spans="2:9" ht="21" customHeight="1" x14ac:dyDescent="0.3">
      <c r="B19" s="48" t="s">
        <v>12</v>
      </c>
      <c r="C19" s="49"/>
      <c r="D19" s="49"/>
      <c r="E19" s="49"/>
      <c r="F19" s="49"/>
      <c r="G19" s="49"/>
      <c r="H19" s="49"/>
      <c r="I19" s="50"/>
    </row>
    <row r="20" spans="2:9" ht="21" x14ac:dyDescent="0.3">
      <c r="B20" s="48" t="s">
        <v>13</v>
      </c>
      <c r="C20" s="49"/>
      <c r="D20" s="49"/>
      <c r="E20" s="49"/>
      <c r="F20" s="49"/>
      <c r="G20" s="49"/>
      <c r="H20" s="49"/>
      <c r="I20" s="50"/>
    </row>
    <row r="21" spans="2:9" ht="21" x14ac:dyDescent="0.3">
      <c r="B21" s="48" t="s">
        <v>22</v>
      </c>
      <c r="C21" s="49"/>
      <c r="D21" s="49"/>
      <c r="E21" s="49"/>
      <c r="F21" s="49"/>
      <c r="G21" s="49"/>
      <c r="H21" s="49"/>
      <c r="I21" s="50"/>
    </row>
    <row r="22" spans="2:9" ht="21" x14ac:dyDescent="0.3">
      <c r="B22" s="48" t="s">
        <v>23</v>
      </c>
      <c r="C22" s="49"/>
      <c r="D22" s="49"/>
      <c r="E22" s="49"/>
      <c r="F22" s="49"/>
      <c r="G22" s="49"/>
      <c r="H22" s="49"/>
      <c r="I22" s="50"/>
    </row>
    <row r="23" spans="2:9" ht="21" x14ac:dyDescent="0.3">
      <c r="B23" s="48" t="s">
        <v>14</v>
      </c>
      <c r="C23" s="49"/>
      <c r="D23" s="49"/>
      <c r="E23" s="49"/>
      <c r="F23" s="49"/>
      <c r="G23" s="49"/>
      <c r="H23" s="49"/>
      <c r="I23" s="50"/>
    </row>
    <row r="24" spans="2:9" ht="8.25" customHeight="1" x14ac:dyDescent="0.3">
      <c r="B24" s="71"/>
      <c r="C24" s="72"/>
      <c r="D24" s="72"/>
      <c r="E24" s="72"/>
      <c r="F24" s="72"/>
      <c r="G24" s="72"/>
      <c r="H24" s="72"/>
      <c r="I24" s="73"/>
    </row>
    <row r="25" spans="2:9" ht="21" customHeight="1" x14ac:dyDescent="0.3">
      <c r="B25" s="48" t="s">
        <v>15</v>
      </c>
      <c r="C25" s="49"/>
      <c r="D25" s="49"/>
      <c r="E25" s="49"/>
      <c r="F25" s="49"/>
      <c r="G25" s="49"/>
      <c r="H25" s="49"/>
      <c r="I25" s="50"/>
    </row>
    <row r="26" spans="2:9" ht="7.5" customHeight="1" x14ac:dyDescent="0.3">
      <c r="B26" s="74"/>
      <c r="C26" s="75"/>
      <c r="D26" s="75"/>
      <c r="E26" s="75"/>
      <c r="F26" s="75"/>
      <c r="G26" s="75"/>
      <c r="H26" s="75"/>
      <c r="I26" s="76"/>
    </row>
    <row r="27" spans="2:9" ht="21" x14ac:dyDescent="0.3">
      <c r="B27" s="51" t="s">
        <v>16</v>
      </c>
      <c r="C27" s="53"/>
      <c r="D27" s="53"/>
      <c r="E27" s="53" t="s">
        <v>17</v>
      </c>
      <c r="F27" s="53"/>
      <c r="G27" s="53"/>
      <c r="H27" s="53" t="s">
        <v>4</v>
      </c>
      <c r="I27" s="54"/>
    </row>
    <row r="28" spans="2:9" ht="16.8" customHeight="1" x14ac:dyDescent="0.3">
      <c r="B28" s="77" t="s">
        <v>18</v>
      </c>
      <c r="C28" s="78"/>
      <c r="D28" s="79"/>
      <c r="E28" s="80" t="s">
        <v>18</v>
      </c>
      <c r="F28" s="78"/>
      <c r="G28" s="79"/>
      <c r="H28" s="80" t="s">
        <v>18</v>
      </c>
      <c r="I28" s="81"/>
    </row>
    <row r="29" spans="2:9" ht="21" x14ac:dyDescent="0.3">
      <c r="B29" s="48"/>
      <c r="C29" s="49"/>
      <c r="D29" s="82"/>
      <c r="E29" s="83"/>
      <c r="F29" s="49"/>
      <c r="G29" s="82"/>
      <c r="H29" s="83"/>
      <c r="I29" s="50"/>
    </row>
    <row r="30" spans="2:9" ht="21.6" thickBot="1" x14ac:dyDescent="0.35">
      <c r="B30" s="84" t="s">
        <v>6</v>
      </c>
      <c r="C30" s="85"/>
      <c r="D30" s="86"/>
      <c r="E30" s="87" t="s">
        <v>6</v>
      </c>
      <c r="F30" s="85"/>
      <c r="G30" s="86"/>
      <c r="H30" s="87" t="s">
        <v>6</v>
      </c>
      <c r="I30" s="88"/>
    </row>
    <row r="31" spans="2:9" ht="17.399999999999999" x14ac:dyDescent="0.3">
      <c r="B31" s="89" t="s">
        <v>19</v>
      </c>
      <c r="C31" s="89"/>
      <c r="D31" s="89"/>
      <c r="E31" s="89"/>
      <c r="F31" s="90" t="s">
        <v>20</v>
      </c>
      <c r="G31" s="90"/>
      <c r="H31" s="90"/>
      <c r="I31" s="90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30:D30"/>
    <mergeCell ref="E30:G30"/>
    <mergeCell ref="H30:I30"/>
    <mergeCell ref="B31:E31"/>
    <mergeCell ref="F31:I31"/>
    <mergeCell ref="B28:D28"/>
    <mergeCell ref="E28:G28"/>
    <mergeCell ref="H28:I28"/>
    <mergeCell ref="B29:D29"/>
    <mergeCell ref="E29:G29"/>
    <mergeCell ref="H29:I29"/>
    <mergeCell ref="B27:D27"/>
    <mergeCell ref="E27:G27"/>
    <mergeCell ref="H27:I27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15:I15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I13"/>
    <mergeCell ref="B14:I14"/>
    <mergeCell ref="B9:G9"/>
    <mergeCell ref="H9:I9"/>
    <mergeCell ref="B1:I1"/>
    <mergeCell ref="B2:F2"/>
    <mergeCell ref="G2:I2"/>
    <mergeCell ref="B3:I3"/>
    <mergeCell ref="B4:I4"/>
    <mergeCell ref="B5:D5"/>
    <mergeCell ref="E5:F5"/>
    <mergeCell ref="G5:H5"/>
    <mergeCell ref="B6:F6"/>
    <mergeCell ref="G6:I6"/>
    <mergeCell ref="B7:F7"/>
    <mergeCell ref="G7:I7"/>
    <mergeCell ref="B8:I8"/>
  </mergeCells>
  <pageMargins left="0.25" right="0.25" top="0.75" bottom="0.75" header="0.3" footer="0.3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بهاء نفت کوره</vt:lpstr>
      <vt:lpstr>'بهاء نفت کوره'!Print_Area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2024-12-02T06:27:22Z</cp:lastPrinted>
  <dcterms:created xsi:type="dcterms:W3CDTF">2016-09-26T10:28:58Z</dcterms:created>
  <dcterms:modified xsi:type="dcterms:W3CDTF">2024-12-02T06:28:46Z</dcterms:modified>
</cp:coreProperties>
</file>