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  <sheet name="حواله ها" sheetId="4" r:id="rId2"/>
    <sheet name="تحویلها" sheetId="3" r:id="rId3"/>
  </sheets>
  <definedNames>
    <definedName name="_xlnm._FilterDatabase" localSheetId="0" hidden="1">Sheet1!$A$1:$N$1048559</definedName>
    <definedName name="_xlnm._FilterDatabase" localSheetId="2" hidden="1">تحویلها!$A$1:$CF$72</definedName>
    <definedName name="_xlnm._FilterDatabase" localSheetId="1" hidden="1">'حواله ها'!$A$1:$AZ$66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N44" i="1" l="1"/>
  <c r="N3" i="1"/>
  <c r="N4" i="1"/>
  <c r="N5" i="1"/>
  <c r="N6" i="1"/>
  <c r="N7" i="1"/>
  <c r="N8" i="1"/>
  <c r="N9" i="1"/>
  <c r="N10" i="1"/>
  <c r="N11" i="1"/>
  <c r="N13" i="1"/>
  <c r="N15" i="1"/>
  <c r="N16" i="1"/>
  <c r="N17" i="1"/>
  <c r="N19" i="1"/>
  <c r="N20" i="1"/>
  <c r="N21" i="1"/>
  <c r="N23" i="1"/>
  <c r="N25" i="1"/>
  <c r="N27" i="1"/>
  <c r="N29" i="1"/>
  <c r="N30" i="1"/>
  <c r="N31" i="1"/>
  <c r="N32" i="1"/>
  <c r="N33" i="1"/>
  <c r="N35" i="1"/>
  <c r="N36" i="1"/>
  <c r="N37" i="1"/>
  <c r="N38" i="1"/>
  <c r="N39" i="1"/>
  <c r="N40" i="1"/>
  <c r="N42" i="1"/>
  <c r="N46" i="1"/>
  <c r="N48" i="1"/>
  <c r="N50" i="1"/>
  <c r="N52" i="1"/>
  <c r="N53" i="1"/>
  <c r="N55" i="1"/>
  <c r="N56" i="1"/>
  <c r="N58" i="1"/>
  <c r="N60" i="1"/>
  <c r="N62" i="1"/>
  <c r="N63" i="1"/>
  <c r="N64" i="1"/>
  <c r="N65" i="1"/>
  <c r="N66" i="1"/>
  <c r="N67" i="1"/>
  <c r="N68" i="1"/>
  <c r="N2" i="1"/>
  <c r="G3" i="1"/>
  <c r="G4" i="1"/>
  <c r="G5" i="1"/>
  <c r="G6" i="1"/>
  <c r="G7" i="1"/>
  <c r="G8" i="1"/>
  <c r="G9" i="1"/>
  <c r="G10" i="1"/>
  <c r="G11" i="1"/>
  <c r="G13" i="1"/>
  <c r="G15" i="1"/>
  <c r="G16" i="1"/>
  <c r="G17" i="1"/>
  <c r="G19" i="1"/>
  <c r="G20" i="1"/>
  <c r="G21" i="1"/>
  <c r="G22" i="1"/>
  <c r="G23" i="1"/>
  <c r="G25" i="1"/>
  <c r="G29" i="1"/>
  <c r="G30" i="1"/>
  <c r="G32" i="1"/>
  <c r="G33" i="1"/>
  <c r="G35" i="1"/>
  <c r="G37" i="1"/>
  <c r="G39" i="1"/>
  <c r="G40" i="1"/>
  <c r="G42" i="1"/>
  <c r="G44" i="1"/>
  <c r="G46" i="1"/>
  <c r="G48" i="1"/>
  <c r="G50" i="1"/>
  <c r="G52" i="1"/>
  <c r="G53" i="1"/>
  <c r="G55" i="1"/>
  <c r="G56" i="1"/>
  <c r="G58" i="1"/>
  <c r="G60" i="1"/>
  <c r="G2" i="1"/>
  <c r="H2" i="1" l="1"/>
  <c r="J2" i="1" s="1"/>
  <c r="H3" i="1"/>
  <c r="J3" i="1" s="1"/>
  <c r="H4" i="1"/>
  <c r="J4" i="1" s="1"/>
  <c r="H5" i="1"/>
  <c r="J5" i="1" s="1"/>
  <c r="H6" i="1"/>
  <c r="J6" i="1" s="1"/>
  <c r="H7" i="1"/>
  <c r="J7" i="1" s="1"/>
  <c r="H8" i="1"/>
  <c r="J8" i="1" s="1"/>
  <c r="H9" i="1"/>
  <c r="J9" i="1" s="1"/>
  <c r="H10" i="1"/>
  <c r="J10" i="1" s="1"/>
  <c r="H11" i="1"/>
  <c r="J11" i="1" s="1"/>
  <c r="H13" i="1"/>
  <c r="J13" i="1" s="1"/>
  <c r="H15" i="1"/>
  <c r="J15" i="1" s="1"/>
  <c r="H16" i="1"/>
  <c r="J16" i="1" s="1"/>
  <c r="H17" i="1"/>
  <c r="J17" i="1" s="1"/>
  <c r="H19" i="1"/>
  <c r="J19" i="1" s="1"/>
  <c r="H20" i="1"/>
  <c r="J20" i="1" s="1"/>
  <c r="H21" i="1"/>
  <c r="J21" i="1" s="1"/>
  <c r="H22" i="1"/>
  <c r="J22" i="1" s="1"/>
  <c r="H23" i="1"/>
  <c r="J23" i="1" s="1"/>
  <c r="H25" i="1"/>
  <c r="J25" i="1" s="1"/>
  <c r="H29" i="1"/>
  <c r="J29" i="1" s="1"/>
  <c r="H30" i="1"/>
  <c r="J30" i="1" s="1"/>
  <c r="H32" i="1"/>
  <c r="J32" i="1" s="1"/>
  <c r="H33" i="1"/>
  <c r="J33" i="1" s="1"/>
  <c r="H35" i="1"/>
  <c r="J35" i="1" s="1"/>
  <c r="H37" i="1"/>
  <c r="J37" i="1" s="1"/>
  <c r="H39" i="1"/>
  <c r="J39" i="1" s="1"/>
  <c r="H40" i="1"/>
  <c r="J40" i="1" s="1"/>
  <c r="H42" i="1"/>
  <c r="J42" i="1" s="1"/>
  <c r="H44" i="1"/>
  <c r="J44" i="1" s="1"/>
  <c r="H46" i="1"/>
  <c r="J46" i="1" s="1"/>
  <c r="H48" i="1"/>
  <c r="J48" i="1" s="1"/>
  <c r="H50" i="1"/>
  <c r="J50" i="1" s="1"/>
  <c r="H52" i="1"/>
  <c r="J52" i="1" s="1"/>
  <c r="H53" i="1"/>
  <c r="J53" i="1" s="1"/>
  <c r="H55" i="1"/>
  <c r="J55" i="1" s="1"/>
  <c r="H56" i="1"/>
  <c r="J56" i="1" s="1"/>
  <c r="H58" i="1"/>
  <c r="J58" i="1" s="1"/>
  <c r="H60" i="1"/>
  <c r="J60" i="1" s="1"/>
</calcChain>
</file>

<file path=xl/sharedStrings.xml><?xml version="1.0" encoding="utf-8"?>
<sst xmlns="http://schemas.openxmlformats.org/spreadsheetml/2006/main" count="6811" uniqueCount="625">
  <si>
    <t>شماره قرارداد بورسی</t>
  </si>
  <si>
    <t>کشتی</t>
  </si>
  <si>
    <t>خریدار</t>
  </si>
  <si>
    <t>شماره فاکتور</t>
  </si>
  <si>
    <t>تاریخ فاکتور</t>
  </si>
  <si>
    <t>شماره حواله</t>
  </si>
  <si>
    <t>تاریخ حواله</t>
  </si>
  <si>
    <t>GLOBAL EVEREST</t>
  </si>
  <si>
    <t>جی پورنر پارس</t>
  </si>
  <si>
    <t>04.04.99</t>
  </si>
  <si>
    <t>INFINITY</t>
  </si>
  <si>
    <t>09.04.99</t>
  </si>
  <si>
    <t>ASPHALT PRINCESS</t>
  </si>
  <si>
    <t>27.03.99</t>
  </si>
  <si>
    <t>BITUMEN PRINCESS</t>
  </si>
  <si>
    <t>پالایش نفت جی ارس</t>
  </si>
  <si>
    <t>25.03.99</t>
  </si>
  <si>
    <t>MIB 1</t>
  </si>
  <si>
    <t>18.03.99</t>
  </si>
  <si>
    <t>19.03.99</t>
  </si>
  <si>
    <t>GOLDEN LILY</t>
  </si>
  <si>
    <t>COURAGE 7</t>
  </si>
  <si>
    <t>23.03.99</t>
  </si>
  <si>
    <t>21.03.99</t>
  </si>
  <si>
    <t>20.03.99</t>
  </si>
  <si>
    <t>VARDHMAN</t>
  </si>
  <si>
    <t>توسعه تجارت طلای سیاه</t>
  </si>
  <si>
    <t>23.02.99</t>
  </si>
  <si>
    <t>12.03.99</t>
  </si>
  <si>
    <t>ACE BITUMEN 4</t>
  </si>
  <si>
    <t>آترا کران انرژی</t>
  </si>
  <si>
    <t>27.02.99</t>
  </si>
  <si>
    <t>28.02.99</t>
  </si>
  <si>
    <t>R OCEAN</t>
  </si>
  <si>
    <t>13.03.99</t>
  </si>
  <si>
    <t>16.03.99</t>
  </si>
  <si>
    <t>SIMRAN</t>
  </si>
  <si>
    <t>11.03.99</t>
  </si>
  <si>
    <t>10.03.99</t>
  </si>
  <si>
    <t>BITU GLORY</t>
  </si>
  <si>
    <t>OCEAN SAPPHIRE 1</t>
  </si>
  <si>
    <t>14.03.99</t>
  </si>
  <si>
    <t>SOL LETO</t>
  </si>
  <si>
    <t>18.02.99</t>
  </si>
  <si>
    <t>17.02.99</t>
  </si>
  <si>
    <t>20.02.99</t>
  </si>
  <si>
    <t>SEA PRINCESS</t>
  </si>
  <si>
    <t>22.02.99</t>
  </si>
  <si>
    <t>ROYAL LADY</t>
  </si>
  <si>
    <t>24.02.99</t>
  </si>
  <si>
    <t>NEPHEL</t>
  </si>
  <si>
    <t>اسپادانا قیر پاسارگاد</t>
  </si>
  <si>
    <t>24.04.99</t>
  </si>
  <si>
    <t>25.02.99</t>
  </si>
  <si>
    <t>26.02.99</t>
  </si>
  <si>
    <t>03.02.99</t>
  </si>
  <si>
    <t>04.02.99</t>
  </si>
  <si>
    <t>OCEAN TOPAZ 1</t>
  </si>
  <si>
    <t>05.02.99</t>
  </si>
  <si>
    <t>ACE BITUMEN 3</t>
  </si>
  <si>
    <t>27.01.99</t>
  </si>
  <si>
    <t>25.01.99</t>
  </si>
  <si>
    <t>GLOBAL QUEEN</t>
  </si>
  <si>
    <t>24.01.99</t>
  </si>
  <si>
    <t>19.01.99</t>
  </si>
  <si>
    <t>26.01.99</t>
  </si>
  <si>
    <t>GLOBAL PEAK</t>
  </si>
  <si>
    <t>21.12.98</t>
  </si>
  <si>
    <t>20.12.98</t>
  </si>
  <si>
    <t>22.12.98</t>
  </si>
  <si>
    <t>25.12.98</t>
  </si>
  <si>
    <t>24.12.98</t>
  </si>
  <si>
    <t>REEM 7</t>
  </si>
  <si>
    <t>26.12.98</t>
  </si>
  <si>
    <t>28.12.98</t>
  </si>
  <si>
    <t>تاریخ قرارداد بورسی</t>
  </si>
  <si>
    <t>مبلغ فاکتور</t>
  </si>
  <si>
    <t>قرارداد بورسی</t>
  </si>
  <si>
    <t>ID</t>
  </si>
  <si>
    <t>SalesOrganization</t>
  </si>
  <si>
    <t>ReferenceType</t>
  </si>
  <si>
    <t>سال حواله</t>
  </si>
  <si>
    <t>ماه حواله</t>
  </si>
  <si>
    <t>مقدار حواله</t>
  </si>
  <si>
    <t>وضعیت حواله</t>
  </si>
  <si>
    <t>کد مرکز فروش</t>
  </si>
  <si>
    <t>نام مرکز فروش</t>
  </si>
  <si>
    <t>کد مشتری</t>
  </si>
  <si>
    <t>نام مشتری</t>
  </si>
  <si>
    <t>کد تفصیلی</t>
  </si>
  <si>
    <t>کد کالا</t>
  </si>
  <si>
    <t>نام کالا</t>
  </si>
  <si>
    <t>کد انبار</t>
  </si>
  <si>
    <t>نام انبار</t>
  </si>
  <si>
    <t>واحد سنجش</t>
  </si>
  <si>
    <t>تحویل گیرنده</t>
  </si>
  <si>
    <t>آدرس تحویل گیرنده</t>
  </si>
  <si>
    <t>تلفن تحویل گیرنده</t>
  </si>
  <si>
    <t>مقدار قرارداد</t>
  </si>
  <si>
    <t>شماره قرارداد</t>
  </si>
  <si>
    <t>تاریخ قرارداد</t>
  </si>
  <si>
    <t>مقدار قرارداد بورسی</t>
  </si>
  <si>
    <t>نحوه فروش</t>
  </si>
  <si>
    <t>مقدار تحویل</t>
  </si>
  <si>
    <t>شماره بارنامه</t>
  </si>
  <si>
    <t>تاریخ تحویل</t>
  </si>
  <si>
    <t>شماره مجوز بارگیری</t>
  </si>
  <si>
    <t>شماره برگ توزین</t>
  </si>
  <si>
    <t>تاریخ برگ توزین</t>
  </si>
  <si>
    <t>سال فاکتور</t>
  </si>
  <si>
    <t>ماه فاکتور</t>
  </si>
  <si>
    <t>مقدار فاکتور</t>
  </si>
  <si>
    <t>وضعیت فاکتور</t>
  </si>
  <si>
    <t>فی فاکتور</t>
  </si>
  <si>
    <t>مبلغ اولیه فاکتور</t>
  </si>
  <si>
    <t>عوارض پرداختنی</t>
  </si>
  <si>
    <t>مالیات بر ارزش افزوده</t>
  </si>
  <si>
    <t>مظروف</t>
  </si>
  <si>
    <t>هزینه استافینگ</t>
  </si>
  <si>
    <t>هزینه حمل</t>
  </si>
  <si>
    <t>تخفیف</t>
  </si>
  <si>
    <t>مبلغ نهایی فاکتور</t>
  </si>
  <si>
    <t>شماره پلاک ماشین</t>
  </si>
  <si>
    <t>نام راننده</t>
  </si>
  <si>
    <t>تلفن راننده</t>
  </si>
  <si>
    <t>محل تخلیه</t>
  </si>
  <si>
    <t>استان تخلیه</t>
  </si>
  <si>
    <t>تلفن محل تخلیه</t>
  </si>
  <si>
    <t>کدپستی محل تخلیه</t>
  </si>
  <si>
    <t>استان</t>
  </si>
  <si>
    <t>استان دفتر مرکزی</t>
  </si>
  <si>
    <t>تاریخ درخواست</t>
  </si>
  <si>
    <t>شماره درخواست</t>
  </si>
  <si>
    <t>Rah</t>
  </si>
  <si>
    <t>OrderID</t>
  </si>
  <si>
    <t>InvoiceID</t>
  </si>
  <si>
    <t>SalesOrganizationID</t>
  </si>
  <si>
    <t>ProductID</t>
  </si>
  <si>
    <t>InventoryVoucherID</t>
  </si>
  <si>
    <t>Customerid</t>
  </si>
  <si>
    <t>storeid</t>
  </si>
  <si>
    <t>SalesOfficeid</t>
  </si>
  <si>
    <t>شماره مجوز برگشتی</t>
  </si>
  <si>
    <t>شماره برگشت به انبار</t>
  </si>
  <si>
    <t>مقدار برگشت به انبار</t>
  </si>
  <si>
    <t>شماره فاکتور برگشتی</t>
  </si>
  <si>
    <t>تاریخ فاکتور برگشتی</t>
  </si>
  <si>
    <t>نام مدیر عامل</t>
  </si>
  <si>
    <t>شناسه واریز1</t>
  </si>
  <si>
    <t>شناسه واریز2</t>
  </si>
  <si>
    <t>شناسه حواله دلفی</t>
  </si>
  <si>
    <t>شماره رسید وجه</t>
  </si>
  <si>
    <t>تاریخ رسید وجه</t>
  </si>
  <si>
    <t>گمرک خروج</t>
  </si>
  <si>
    <t>مقصد</t>
  </si>
  <si>
    <t>صادرات</t>
  </si>
  <si>
    <t>کشتي</t>
  </si>
  <si>
    <t>99</t>
  </si>
  <si>
    <t>99/01/25</t>
  </si>
  <si>
    <t>994300004</t>
  </si>
  <si>
    <t>بسته شده</t>
  </si>
  <si>
    <t>43</t>
  </si>
  <si>
    <t>فروش صادراتی غیر مستقیم - فله (انبارقیر بندرعباس) کد:43</t>
  </si>
  <si>
    <t>638</t>
  </si>
  <si>
    <t>33720</t>
  </si>
  <si>
    <t>0000000076</t>
  </si>
  <si>
    <t>قیر 60/70 - فله</t>
  </si>
  <si>
    <t>104</t>
  </si>
  <si>
    <t>انبار قیر بندرعباس</t>
  </si>
  <si>
    <t>کیلوگرم</t>
  </si>
  <si>
    <t>--</t>
  </si>
  <si>
    <t/>
  </si>
  <si>
    <t>1398697876001</t>
  </si>
  <si>
    <t>98/05/23</t>
  </si>
  <si>
    <t>اعتباری</t>
  </si>
  <si>
    <t>9900004</t>
  </si>
  <si>
    <t>99/01/27</t>
  </si>
  <si>
    <t>4</t>
  </si>
  <si>
    <t>پاسداران-کوچه نارنجستان چهارم-مجتمع اداری آرتمیس-طبقه 10واحد 5 50</t>
  </si>
  <si>
    <t>تهران</t>
  </si>
  <si>
    <t>26253561</t>
  </si>
  <si>
    <t>1957917516</t>
  </si>
  <si>
    <t>استان تهران</t>
  </si>
  <si>
    <t>No</t>
  </si>
  <si>
    <t>LC-63560/13995262/05</t>
  </si>
  <si>
    <t>99/01/24</t>
  </si>
  <si>
    <t>بندر عباس</t>
  </si>
  <si>
    <t>هند-امارات</t>
  </si>
  <si>
    <t>9900005</t>
  </si>
  <si>
    <t>99/01/31</t>
  </si>
  <si>
    <t>5</t>
  </si>
  <si>
    <t>99/02/17</t>
  </si>
  <si>
    <t>994300008</t>
  </si>
  <si>
    <t>9900009</t>
  </si>
  <si>
    <t>99/02/18</t>
  </si>
  <si>
    <t>9</t>
  </si>
  <si>
    <t>lc-63560/13995262/05</t>
  </si>
  <si>
    <t>994300010</t>
  </si>
  <si>
    <t>204</t>
  </si>
  <si>
    <t>مخازن قیر همیار جی یزد(بندرعباس)</t>
  </si>
  <si>
    <t>9900001</t>
  </si>
  <si>
    <t>99/02/21</t>
  </si>
  <si>
    <t>12</t>
  </si>
  <si>
    <t>99/02/24</t>
  </si>
  <si>
    <t>994300017</t>
  </si>
  <si>
    <t>9900002</t>
  </si>
  <si>
    <t>99/02/27</t>
  </si>
  <si>
    <t>19</t>
  </si>
  <si>
    <t>LC-63560/13994443288/87</t>
  </si>
  <si>
    <t>99/02/23</t>
  </si>
  <si>
    <t>هند- امارات</t>
  </si>
  <si>
    <t>99/02/25</t>
  </si>
  <si>
    <t>994300020</t>
  </si>
  <si>
    <t>99/02/31</t>
  </si>
  <si>
    <t>994300018</t>
  </si>
  <si>
    <t>1398697892001</t>
  </si>
  <si>
    <t>9900003</t>
  </si>
  <si>
    <t>20</t>
  </si>
  <si>
    <t>LC- 63560/13994442518/84</t>
  </si>
  <si>
    <t>994300021</t>
  </si>
  <si>
    <t>9900017</t>
  </si>
  <si>
    <t>18</t>
  </si>
  <si>
    <t>11</t>
  </si>
  <si>
    <t>99/02/28</t>
  </si>
  <si>
    <t>امارات</t>
  </si>
  <si>
    <t>994300003</t>
  </si>
  <si>
    <t>11916</t>
  </si>
  <si>
    <t>پالایش نفت جی ارس (آراز شیمی جلفا)</t>
  </si>
  <si>
    <t>10118</t>
  </si>
  <si>
    <t>1000000004</t>
  </si>
  <si>
    <t>قیر 40/50 - فله</t>
  </si>
  <si>
    <t>1398723570001</t>
  </si>
  <si>
    <t>98/08/22</t>
  </si>
  <si>
    <t>2</t>
  </si>
  <si>
    <t>خیابان ولیعصر نرسیده به نیایش خیابان بابک بهرامی پلاک 74 ط5</t>
  </si>
  <si>
    <t>88651707</t>
  </si>
  <si>
    <t>1968644181</t>
  </si>
  <si>
    <t>1</t>
  </si>
  <si>
    <t>عمان</t>
  </si>
  <si>
    <t>99/03/10</t>
  </si>
  <si>
    <t>994300023</t>
  </si>
  <si>
    <t>461</t>
  </si>
  <si>
    <t>05674</t>
  </si>
  <si>
    <t>1398723571001</t>
  </si>
  <si>
    <t>9900019</t>
  </si>
  <si>
    <t>99/03/11</t>
  </si>
  <si>
    <t>توانیر خیابان نظامی گنجوی نبش پیوند پلاک 3واحد 3</t>
  </si>
  <si>
    <t>88203711</t>
  </si>
  <si>
    <t>99/02/04</t>
  </si>
  <si>
    <t>994300007</t>
  </si>
  <si>
    <t>628</t>
  </si>
  <si>
    <t>30763</t>
  </si>
  <si>
    <t>1398731239001</t>
  </si>
  <si>
    <t>98/09/13</t>
  </si>
  <si>
    <t>نقدی-نقد</t>
  </si>
  <si>
    <t>9900008</t>
  </si>
  <si>
    <t>8</t>
  </si>
  <si>
    <t>کیلومتر11جاده اصفهان تهران شمال مورچه خورت گردنه چاه سرخ</t>
  </si>
  <si>
    <t>اصفهان</t>
  </si>
  <si>
    <t>03145463922</t>
  </si>
  <si>
    <t>8173697516</t>
  </si>
  <si>
    <t>استان اصفهان</t>
  </si>
  <si>
    <t>99/02/05</t>
  </si>
  <si>
    <t>330289</t>
  </si>
  <si>
    <t>994300013</t>
  </si>
  <si>
    <t>9900013</t>
  </si>
  <si>
    <t>14</t>
  </si>
  <si>
    <t>121951</t>
  </si>
  <si>
    <t>هند</t>
  </si>
  <si>
    <t>994300014</t>
  </si>
  <si>
    <t>1398743512001</t>
  </si>
  <si>
    <t>98/10/18</t>
  </si>
  <si>
    <t>9900014</t>
  </si>
  <si>
    <t>15</t>
  </si>
  <si>
    <t>121952</t>
  </si>
  <si>
    <t>99/03/13</t>
  </si>
  <si>
    <t>994300029</t>
  </si>
  <si>
    <t>9900025</t>
  </si>
  <si>
    <t>16</t>
  </si>
  <si>
    <t>9900016</t>
  </si>
  <si>
    <t>99/03/16</t>
  </si>
  <si>
    <t>121758</t>
  </si>
  <si>
    <t>99/01/19</t>
  </si>
  <si>
    <t>994300001</t>
  </si>
  <si>
    <t>1398760973001</t>
  </si>
  <si>
    <t>98/12/07</t>
  </si>
  <si>
    <t>3</t>
  </si>
  <si>
    <t>99/01/26</t>
  </si>
  <si>
    <t>994300009</t>
  </si>
  <si>
    <t>1398765964001</t>
  </si>
  <si>
    <t>98/12/21</t>
  </si>
  <si>
    <t>9900010</t>
  </si>
  <si>
    <t>10</t>
  </si>
  <si>
    <t>6</t>
  </si>
  <si>
    <t>9900006</t>
  </si>
  <si>
    <t>99/02/20</t>
  </si>
  <si>
    <t>994300011</t>
  </si>
  <si>
    <t>9900011</t>
  </si>
  <si>
    <t>7</t>
  </si>
  <si>
    <t>9900007</t>
  </si>
  <si>
    <t>99/02/22</t>
  </si>
  <si>
    <t>994300019</t>
  </si>
  <si>
    <t>17</t>
  </si>
  <si>
    <t>99/02/26</t>
  </si>
  <si>
    <t>99/02/03</t>
  </si>
  <si>
    <t>994300005</t>
  </si>
  <si>
    <t>1399769066001</t>
  </si>
  <si>
    <t>LC-0244999416299280</t>
  </si>
  <si>
    <t>99/01/28</t>
  </si>
  <si>
    <t>994300006</t>
  </si>
  <si>
    <t>994300002</t>
  </si>
  <si>
    <t>1399769068001</t>
  </si>
  <si>
    <t>994300024</t>
  </si>
  <si>
    <t>1399775612001</t>
  </si>
  <si>
    <t>99/02/06</t>
  </si>
  <si>
    <t>9900020</t>
  </si>
  <si>
    <t>13</t>
  </si>
  <si>
    <t>99/03/12</t>
  </si>
  <si>
    <t>994300016</t>
  </si>
  <si>
    <t>641</t>
  </si>
  <si>
    <t>33876</t>
  </si>
  <si>
    <t>1399775814001</t>
  </si>
  <si>
    <t>99/02/07</t>
  </si>
  <si>
    <t>9900015</t>
  </si>
  <si>
    <t>تهران- بخش مرکزی- محله ونک- خیابان آرارات جنوبی- خیابان ونک- پلاک 57-طبقه هفتم واحد29</t>
  </si>
  <si>
    <t>88618853</t>
  </si>
  <si>
    <t>1994833416</t>
  </si>
  <si>
    <t>LC-0363499415569771</t>
  </si>
  <si>
    <t>994300012</t>
  </si>
  <si>
    <t>1399775815001</t>
  </si>
  <si>
    <t>9900012</t>
  </si>
  <si>
    <t>994300015</t>
  </si>
  <si>
    <t>بهینه صنعت اسدی</t>
  </si>
  <si>
    <t>1399778394001</t>
  </si>
  <si>
    <t>99/02/14</t>
  </si>
  <si>
    <t>99/03/07</t>
  </si>
  <si>
    <t>99/03/21</t>
  </si>
  <si>
    <t>994300022</t>
  </si>
  <si>
    <t>1399783085001</t>
  </si>
  <si>
    <t>9900018</t>
  </si>
  <si>
    <t>99/03/01</t>
  </si>
  <si>
    <t>30850014</t>
  </si>
  <si>
    <t>99/03/18</t>
  </si>
  <si>
    <t>994300030</t>
  </si>
  <si>
    <t>9900026</t>
  </si>
  <si>
    <t>99/03/23</t>
  </si>
  <si>
    <t>ازمحل وجوه نزدشرکت</t>
  </si>
  <si>
    <t>شارجه</t>
  </si>
  <si>
    <t>994300026</t>
  </si>
  <si>
    <t>1399783086001</t>
  </si>
  <si>
    <t>9900022</t>
  </si>
  <si>
    <t>994300027</t>
  </si>
  <si>
    <t>9900024</t>
  </si>
  <si>
    <t>994300025</t>
  </si>
  <si>
    <t>1399783087001</t>
  </si>
  <si>
    <t>9900021</t>
  </si>
  <si>
    <t>99/03/19</t>
  </si>
  <si>
    <t>994300034</t>
  </si>
  <si>
    <t>9900030</t>
  </si>
  <si>
    <t>994300032</t>
  </si>
  <si>
    <t>1399788731001</t>
  </si>
  <si>
    <t>9900028</t>
  </si>
  <si>
    <t>994300033</t>
  </si>
  <si>
    <t>9900029</t>
  </si>
  <si>
    <t>99/03/20</t>
  </si>
  <si>
    <t>994300035</t>
  </si>
  <si>
    <t>9900031</t>
  </si>
  <si>
    <t>99/03/25</t>
  </si>
  <si>
    <t>994300036</t>
  </si>
  <si>
    <t>9900032</t>
  </si>
  <si>
    <t>994300028</t>
  </si>
  <si>
    <t>1399788732001</t>
  </si>
  <si>
    <t>9900023</t>
  </si>
  <si>
    <t>99/03/14</t>
  </si>
  <si>
    <t>994300031</t>
  </si>
  <si>
    <t>9900027</t>
  </si>
  <si>
    <t>99/03/27</t>
  </si>
  <si>
    <t>994300038</t>
  </si>
  <si>
    <t>9900034</t>
  </si>
  <si>
    <t>994300037</t>
  </si>
  <si>
    <t>1399793220001</t>
  </si>
  <si>
    <t>9900033</t>
  </si>
  <si>
    <t>994300039</t>
  </si>
  <si>
    <t>1399793221001</t>
  </si>
  <si>
    <t>9900035</t>
  </si>
  <si>
    <t>99/04/09</t>
  </si>
  <si>
    <t>994300044</t>
  </si>
  <si>
    <t>1398765963001</t>
  </si>
  <si>
    <t>9900040</t>
  </si>
  <si>
    <t>99/04/04</t>
  </si>
  <si>
    <t>994300042</t>
  </si>
  <si>
    <t>9900038</t>
  </si>
  <si>
    <t>994300041</t>
  </si>
  <si>
    <t>1399769067001</t>
  </si>
  <si>
    <t>9900037</t>
  </si>
  <si>
    <t>994300043</t>
  </si>
  <si>
    <t>1399783081001</t>
  </si>
  <si>
    <t>9900039</t>
  </si>
  <si>
    <t>99/04/16</t>
  </si>
  <si>
    <t>994300046</t>
  </si>
  <si>
    <t>9900042</t>
  </si>
  <si>
    <t>تاييد شده</t>
  </si>
  <si>
    <t>99/04/15</t>
  </si>
  <si>
    <t>994300045</t>
  </si>
  <si>
    <t>9900041</t>
  </si>
  <si>
    <t>994300040</t>
  </si>
  <si>
    <t>9900036</t>
  </si>
  <si>
    <t>994300047</t>
  </si>
  <si>
    <t>1399799289001</t>
  </si>
  <si>
    <t>99/04/08</t>
  </si>
  <si>
    <t>9900043</t>
  </si>
  <si>
    <t>SHIP</t>
  </si>
  <si>
    <t>قرارداد بورسی فاکتورهای برگشت از فروش</t>
  </si>
  <si>
    <t>وزن کشتی (کیلوگرم)</t>
  </si>
  <si>
    <t>نرخ قرارداد بورسی</t>
  </si>
  <si>
    <t>01.03.99</t>
  </si>
  <si>
    <t>ردیف</t>
  </si>
  <si>
    <t>پالایش نفت جی ارس 
 (اسپادانا قیر پاسارگاد)</t>
  </si>
  <si>
    <t>مرکز فروش</t>
  </si>
  <si>
    <t>نرخ قرارداد</t>
  </si>
  <si>
    <t>نرخ مظروف</t>
  </si>
  <si>
    <t>مقدار تحویل شده 97</t>
  </si>
  <si>
    <t>مقدار تحویل شده 98</t>
  </si>
  <si>
    <t>مقدار کل تحویل</t>
  </si>
  <si>
    <t>مانده حواله</t>
  </si>
  <si>
    <t>مقدار برگشت از فروش</t>
  </si>
  <si>
    <t>تاریخ اعتبار حواله</t>
  </si>
  <si>
    <t>نام کشتی</t>
  </si>
  <si>
    <t>شماره اعلامیه فروش</t>
  </si>
  <si>
    <t>آدرس تخلیه</t>
  </si>
  <si>
    <t>آدرس مشتری</t>
  </si>
  <si>
    <t>فاکس مشتری</t>
  </si>
  <si>
    <t>تلفن مشتری</t>
  </si>
  <si>
    <t>کدپستی مشتری</t>
  </si>
  <si>
    <t>کد اقتصادی</t>
  </si>
  <si>
    <t>کد ملی</t>
  </si>
  <si>
    <t>سال بودجه</t>
  </si>
  <si>
    <t>ماه نرخ</t>
  </si>
  <si>
    <t>تاریخ قرارداد وزارت راه</t>
  </si>
  <si>
    <t>شماره قرارداد وزارت راه</t>
  </si>
  <si>
    <t>شناسه حواله وزارت راه</t>
  </si>
  <si>
    <t>شماره طرح وزارت راه</t>
  </si>
  <si>
    <t>نوع مبنا</t>
  </si>
  <si>
    <t>CustomerID</t>
  </si>
  <si>
    <t>SalesOfficeID</t>
  </si>
  <si>
    <t>StoreID</t>
  </si>
  <si>
    <t>1377-اق پ-98</t>
  </si>
  <si>
    <t>98/12/01</t>
  </si>
  <si>
    <t>984300181</t>
  </si>
  <si>
    <t>98/12/03</t>
  </si>
  <si>
    <t>1398749825001</t>
  </si>
  <si>
    <t>98/11/08</t>
  </si>
  <si>
    <t>98/12/08</t>
  </si>
  <si>
    <t>113476</t>
  </si>
  <si>
    <t>98/11/16</t>
  </si>
  <si>
    <t>ALJABER</t>
  </si>
  <si>
    <t>88618842</t>
  </si>
  <si>
    <t>411613664766</t>
  </si>
  <si>
    <t>14007643340</t>
  </si>
  <si>
    <t>اعلاميه فروش</t>
  </si>
  <si>
    <t>9814689</t>
  </si>
  <si>
    <t>984300182</t>
  </si>
  <si>
    <t>1398753049001</t>
  </si>
  <si>
    <t>98/12/16</t>
  </si>
  <si>
    <t>30490014</t>
  </si>
  <si>
    <t>98/11/26</t>
  </si>
  <si>
    <t>ROYAL PRINCES</t>
  </si>
  <si>
    <t>411445863711</t>
  </si>
  <si>
    <t>10260681156</t>
  </si>
  <si>
    <t>984300183</t>
  </si>
  <si>
    <t>98/12/09</t>
  </si>
  <si>
    <t>154691</t>
  </si>
  <si>
    <t>1594/آ/ص/98</t>
  </si>
  <si>
    <t>98/12/06</t>
  </si>
  <si>
    <t>984300184</t>
  </si>
  <si>
    <t>1398753797001</t>
  </si>
  <si>
    <t>98/11/21</t>
  </si>
  <si>
    <t>411167397618</t>
  </si>
  <si>
    <t>10860192520</t>
  </si>
  <si>
    <t>984300185</t>
  </si>
  <si>
    <t>1398753801001</t>
  </si>
  <si>
    <t>984300186</t>
  </si>
  <si>
    <t>1398750912001</t>
  </si>
  <si>
    <t>1601/آ/ص/98</t>
  </si>
  <si>
    <t>984300187</t>
  </si>
  <si>
    <t>1398717779001</t>
  </si>
  <si>
    <t>98/08/01</t>
  </si>
  <si>
    <t>98/12/15</t>
  </si>
  <si>
    <t>9814776</t>
  </si>
  <si>
    <t>98/12/10</t>
  </si>
  <si>
    <t>984300188</t>
  </si>
  <si>
    <t>98/12/11</t>
  </si>
  <si>
    <t>1398753800001</t>
  </si>
  <si>
    <t>38000014</t>
  </si>
  <si>
    <t>98/12/04</t>
  </si>
  <si>
    <t>global queen</t>
  </si>
  <si>
    <t>984300189</t>
  </si>
  <si>
    <t>98/12/17</t>
  </si>
  <si>
    <t>346246</t>
  </si>
  <si>
    <t>1657 / آ  / ص /98</t>
  </si>
  <si>
    <t>98/12/14</t>
  </si>
  <si>
    <t>984300190</t>
  </si>
  <si>
    <t>99/01/08</t>
  </si>
  <si>
    <t>98-1490</t>
  </si>
  <si>
    <t>984300191</t>
  </si>
  <si>
    <t>98/12/19</t>
  </si>
  <si>
    <t>1398760963001</t>
  </si>
  <si>
    <t>آفریقا</t>
  </si>
  <si>
    <t>9630014</t>
  </si>
  <si>
    <t>98/12/13</t>
  </si>
  <si>
    <t>پیشگامان اقیانوس آرام</t>
  </si>
  <si>
    <t>98 / د / 10 / 2372</t>
  </si>
  <si>
    <t>98/12/20</t>
  </si>
  <si>
    <t>984300192</t>
  </si>
  <si>
    <t>1398760972001</t>
  </si>
  <si>
    <t>global peak</t>
  </si>
  <si>
    <t>88628915</t>
  </si>
  <si>
    <t>411334344958</t>
  </si>
  <si>
    <t>10103697274</t>
  </si>
  <si>
    <t>9814864</t>
  </si>
  <si>
    <t>984300193</t>
  </si>
  <si>
    <t>1398760974001</t>
  </si>
  <si>
    <t>9740014</t>
  </si>
  <si>
    <t>2386/10/د/98</t>
  </si>
  <si>
    <t>98/12/22</t>
  </si>
  <si>
    <t>984300194</t>
  </si>
  <si>
    <t>1398760966001</t>
  </si>
  <si>
    <t>GLOBAL PEAC</t>
  </si>
  <si>
    <t>2386/10د/98</t>
  </si>
  <si>
    <t>984300195</t>
  </si>
  <si>
    <t>2388 / 10 / د / 98</t>
  </si>
  <si>
    <t>984300196</t>
  </si>
  <si>
    <t>98/12/24</t>
  </si>
  <si>
    <t>99/01/22</t>
  </si>
  <si>
    <t>9814892</t>
  </si>
  <si>
    <t>98/12/26</t>
  </si>
  <si>
    <t>984300197</t>
  </si>
  <si>
    <t>از محل وجوه نزد شرکت</t>
  </si>
  <si>
    <t>984300198</t>
  </si>
  <si>
    <t>98/12/29</t>
  </si>
  <si>
    <t>326032</t>
  </si>
  <si>
    <t>1742/آ/ص/99</t>
  </si>
  <si>
    <t>sea princess</t>
  </si>
  <si>
    <t>1758/آ/ص/99</t>
  </si>
  <si>
    <t>GLOBAL QUEEN 1</t>
  </si>
  <si>
    <t>1759/آ/ص/99</t>
  </si>
  <si>
    <t>99/02/02</t>
  </si>
  <si>
    <t>2831-الف-99</t>
  </si>
  <si>
    <t>26253571</t>
  </si>
  <si>
    <t>411448441147</t>
  </si>
  <si>
    <t>14005230518</t>
  </si>
  <si>
    <t>9900150</t>
  </si>
  <si>
    <t>9900151</t>
  </si>
  <si>
    <t>Ocean Toopaz</t>
  </si>
  <si>
    <t>9900152</t>
  </si>
  <si>
    <t>99/02/15</t>
  </si>
  <si>
    <t>ocean toopaz</t>
  </si>
  <si>
    <t>152 - الف - 99</t>
  </si>
  <si>
    <t>99/02/19</t>
  </si>
  <si>
    <t>sol leto</t>
  </si>
  <si>
    <t>156 - الف - 99</t>
  </si>
  <si>
    <t>257/10/د/99</t>
  </si>
  <si>
    <t>277/10/د/99</t>
  </si>
  <si>
    <t>99/02/29</t>
  </si>
  <si>
    <t>Sea Princess</t>
  </si>
  <si>
    <t>1953/آ/ص/99</t>
  </si>
  <si>
    <t>royal lady</t>
  </si>
  <si>
    <t>1952 / آ ص . 99</t>
  </si>
  <si>
    <t>99/03/31</t>
  </si>
  <si>
    <t>9900267</t>
  </si>
  <si>
    <t>0249-اق پ-99</t>
  </si>
  <si>
    <t>99/03/05</t>
  </si>
  <si>
    <t>NEPHAL</t>
  </si>
  <si>
    <t>10/300/د/99</t>
  </si>
  <si>
    <t>99- الف - 176</t>
  </si>
  <si>
    <t>99- الف- 175</t>
  </si>
  <si>
    <t>179 - الف - 99</t>
  </si>
  <si>
    <t>184-الف-99</t>
  </si>
  <si>
    <t>0346-ا ق پ-99</t>
  </si>
  <si>
    <t>nephal</t>
  </si>
  <si>
    <t>426/10/د/99</t>
  </si>
  <si>
    <t>99/03/15</t>
  </si>
  <si>
    <t>simran 1</t>
  </si>
  <si>
    <t>428/10/د/99</t>
  </si>
  <si>
    <t>simran 2</t>
  </si>
  <si>
    <t>99/ص/آ/2063</t>
  </si>
  <si>
    <t>Bitu Glory</t>
  </si>
  <si>
    <t>9900404</t>
  </si>
  <si>
    <t>99/03/24</t>
  </si>
  <si>
    <t>vardhman</t>
  </si>
  <si>
    <t>10/456/د/99</t>
  </si>
  <si>
    <t>OCEAN SAPPHIRE</t>
  </si>
  <si>
    <t>9900418</t>
  </si>
  <si>
    <t>0437-اق پ-99</t>
  </si>
  <si>
    <t>99/03/17</t>
  </si>
  <si>
    <t>Courage 7</t>
  </si>
  <si>
    <t>10/494/د/99</t>
  </si>
  <si>
    <t>2097/آ/ص/99</t>
  </si>
  <si>
    <t>2096/آ/ص/99</t>
  </si>
  <si>
    <t>99/03/28</t>
  </si>
  <si>
    <t>Golden Lily</t>
  </si>
  <si>
    <t>90051/ا.ج.ن/ص/99</t>
  </si>
  <si>
    <t>2032/آ/ص/99</t>
  </si>
  <si>
    <t>99/03/29</t>
  </si>
  <si>
    <t>2051/آ/ص/99</t>
  </si>
  <si>
    <t>99/04/10</t>
  </si>
  <si>
    <t>Bitumen Princess 2</t>
  </si>
  <si>
    <t>2053/آ/ص/99</t>
  </si>
  <si>
    <t>99/04/20</t>
  </si>
  <si>
    <t>582/10/د/99</t>
  </si>
  <si>
    <t>ASPHALT princess</t>
  </si>
  <si>
    <t>99/10/د/623</t>
  </si>
  <si>
    <t>Global Everest</t>
  </si>
  <si>
    <t>99/04/13</t>
  </si>
  <si>
    <t>652/10/د/99</t>
  </si>
  <si>
    <t>2164 / آ / ص /99</t>
  </si>
  <si>
    <t>simran</t>
  </si>
  <si>
    <t>687/10/د/99</t>
  </si>
  <si>
    <t>99/05/07</t>
  </si>
  <si>
    <t>GLOBAL RANI</t>
  </si>
  <si>
    <t>99/د/10/687</t>
  </si>
  <si>
    <t>global rani</t>
  </si>
  <si>
    <t xml:space="preserve">نرخ حواله </t>
  </si>
  <si>
    <t xml:space="preserve">نرخ VB بندرعباس </t>
  </si>
  <si>
    <t>هزینه جاری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</si>
</sst>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b/>
      <sz val="11"/>
      <color theme="1"/>
      <name val="B Mitra"/>
      <charset val="178"/>
    </font>
    <font>
      <sz val="11"/>
      <color theme="1"/>
      <name val="B Mitra"/>
      <charset val="178"/>
    </font>
    <font>
      <sz val="11"/>
      <color theme="1"/>
      <name val="Times New Roman"/>
      <family val="1"/>
    </font>
    <font>
      <sz val="11"/>
      <color rgb="FFFF0000"/>
      <name val="B Mitra"/>
      <charset val="178"/>
    </font>
  </fonts>
  <fills count="7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5" tint="0.59999389629810485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1" fontId="2" fillId="0" borderId="0" xfId="0" applyNumberFormat="1" applyFont="1" applyFill="1" applyAlignment="1">
      <alignment horizontal="center" vertical="center" wrapText="1"/>
    </xf>
    <xf numFmtId="1" fontId="3" fillId="0" borderId="0" xfId="0" applyNumberFormat="1" applyFont="1" applyFill="1" applyAlignment="1">
      <alignment horizontal="center" vertical="center" wrapText="1"/>
    </xf>
    <xf numFmtId="3" fontId="2" fillId="0" borderId="0" xfId="0" applyNumberFormat="1" applyFont="1" applyFill="1" applyAlignment="1">
      <alignment horizontal="center" vertical="center" wrapText="1"/>
    </xf>
    <xf numFmtId="1" fontId="0" fillId="0" borderId="0" xfId="0" applyNumberFormat="1" applyFont="1" applyFill="1" applyAlignment="1">
      <alignment horizontal="center" vertical="center" wrapText="1"/>
    </xf>
    <xf numFmtId="3" fontId="2" fillId="0" borderId="0" xfId="0" applyNumberFormat="1" applyFont="1" applyFill="1" applyAlignment="1">
      <alignment horizontal="center" vertical="center" wrapText="1"/>
    </xf>
    <xf numFmtId="3" fontId="0" fillId="0" borderId="0" xfId="0" applyNumberFormat="1" applyFont="1" applyFill="1" applyAlignment="1">
      <alignment horizontal="center" vertical="center" wrapText="1"/>
    </xf>
    <xf numFmtId="1" fontId="1" fillId="0" borderId="0" xfId="0" applyNumberFormat="1" applyFont="1" applyFill="1" applyAlignment="1">
      <alignment horizontal="center" vertical="center" wrapText="1"/>
    </xf>
    <xf numFmtId="1" fontId="2" fillId="0" borderId="0" xfId="0" applyNumberFormat="1" applyFont="1" applyFill="1" applyAlignment="1">
      <alignment horizontal="center" vertical="center" wrapText="1"/>
    </xf>
    <xf numFmtId="0" fontId="0" fillId="0" borderId="0" xfId="0" applyNumberFormat="1"/>
    <xf numFmtId="3" fontId="2" fillId="0" borderId="0" xfId="0" applyNumberFormat="1" applyFont="1" applyFill="1" applyAlignment="1">
      <alignment horizontal="center" vertical="center" wrapText="1"/>
    </xf>
    <xf numFmtId="0" fontId="0" fillId="4" borderId="0" xfId="0" applyFill="1"/>
    <xf numFmtId="1" fontId="1" fillId="0" borderId="2" xfId="0" applyNumberFormat="1" applyFont="1" applyFill="1" applyBorder="1" applyAlignment="1">
      <alignment horizontal="center" vertical="center" wrapText="1"/>
    </xf>
    <xf numFmtId="3" fontId="1" fillId="0" borderId="2" xfId="0" applyNumberFormat="1" applyFont="1" applyFill="1" applyBorder="1" applyAlignment="1">
      <alignment horizontal="center" vertical="center" wrapText="1"/>
    </xf>
    <xf numFmtId="3" fontId="2" fillId="3" borderId="1" xfId="0" applyNumberFormat="1" applyFont="1" applyFill="1" applyBorder="1" applyAlignment="1">
      <alignment horizontal="center" vertical="center" wrapText="1"/>
    </xf>
    <xf numFmtId="1" fontId="2" fillId="3" borderId="1" xfId="0" applyNumberFormat="1" applyFont="1" applyFill="1" applyBorder="1" applyAlignment="1">
      <alignment horizontal="center" vertical="center" wrapText="1"/>
    </xf>
    <xf numFmtId="3" fontId="2" fillId="2" borderId="1" xfId="0" applyNumberFormat="1" applyFont="1" applyFill="1" applyBorder="1" applyAlignment="1">
      <alignment horizontal="center" vertical="center" wrapText="1"/>
    </xf>
    <xf numFmtId="1" fontId="2" fillId="2" borderId="1" xfId="0" applyNumberFormat="1" applyFont="1" applyFill="1" applyBorder="1" applyAlignment="1">
      <alignment horizontal="center" vertical="center" wrapText="1"/>
    </xf>
    <xf numFmtId="3" fontId="2" fillId="5" borderId="1" xfId="0" applyNumberFormat="1" applyFont="1" applyFill="1" applyBorder="1" applyAlignment="1">
      <alignment horizontal="center" vertical="center" wrapText="1"/>
    </xf>
    <xf numFmtId="1" fontId="3" fillId="3" borderId="1" xfId="0" applyNumberFormat="1" applyFont="1" applyFill="1" applyBorder="1" applyAlignment="1">
      <alignment horizontal="center" vertical="center" wrapText="1"/>
    </xf>
    <xf numFmtId="3" fontId="2" fillId="0" borderId="1" xfId="0" applyNumberFormat="1" applyFont="1" applyFill="1" applyBorder="1" applyAlignment="1">
      <alignment horizontal="center" vertical="center" wrapText="1"/>
    </xf>
    <xf numFmtId="1" fontId="2" fillId="0" borderId="1" xfId="0" applyNumberFormat="1" applyFont="1" applyFill="1" applyBorder="1" applyAlignment="1">
      <alignment horizontal="center" vertical="center" wrapText="1"/>
    </xf>
    <xf numFmtId="1" fontId="1" fillId="0" borderId="5" xfId="0" applyNumberFormat="1" applyFont="1" applyFill="1" applyBorder="1" applyAlignment="1">
      <alignment horizontal="center" vertical="center" wrapText="1"/>
    </xf>
    <xf numFmtId="1" fontId="2" fillId="3" borderId="6" xfId="0" applyNumberFormat="1" applyFont="1" applyFill="1" applyBorder="1" applyAlignment="1">
      <alignment horizontal="center" vertical="center" wrapText="1"/>
    </xf>
    <xf numFmtId="1" fontId="2" fillId="2" borderId="6" xfId="0" applyNumberFormat="1" applyFont="1" applyFill="1" applyBorder="1" applyAlignment="1">
      <alignment horizontal="center" vertical="center" wrapText="1"/>
    </xf>
    <xf numFmtId="1" fontId="2" fillId="0" borderId="6" xfId="0" applyNumberFormat="1" applyFont="1" applyFill="1" applyBorder="1" applyAlignment="1">
      <alignment horizontal="center" vertical="center" wrapText="1"/>
    </xf>
    <xf numFmtId="3" fontId="1" fillId="0" borderId="1" xfId="0" applyNumberFormat="1" applyFont="1" applyFill="1" applyBorder="1" applyAlignment="1">
      <alignment horizontal="center" vertical="center" wrapText="1"/>
    </xf>
    <xf numFmtId="3" fontId="2" fillId="0" borderId="0" xfId="0" applyNumberFormat="1" applyFont="1" applyFill="1" applyBorder="1" applyAlignment="1">
      <alignment horizontal="center" vertical="center" wrapText="1"/>
    </xf>
    <xf numFmtId="3" fontId="2" fillId="3" borderId="1" xfId="0" applyNumberFormat="1" applyFont="1" applyFill="1" applyBorder="1" applyAlignment="1">
      <alignment horizontal="center" vertical="center" wrapText="1"/>
    </xf>
    <xf numFmtId="1" fontId="3" fillId="3" borderId="1" xfId="0" applyNumberFormat="1" applyFont="1" applyFill="1" applyBorder="1" applyAlignment="1">
      <alignment horizontal="center" vertical="center" wrapText="1"/>
    </xf>
    <xf numFmtId="1" fontId="4" fillId="3" borderId="3" xfId="0" applyNumberFormat="1" applyFont="1" applyFill="1" applyBorder="1" applyAlignment="1">
      <alignment horizontal="center" vertical="center" wrapText="1"/>
    </xf>
    <xf numFmtId="1" fontId="2" fillId="3" borderId="4" xfId="0" applyNumberFormat="1" applyFont="1" applyFill="1" applyBorder="1" applyAlignment="1">
      <alignment horizontal="center" vertical="center" wrapText="1"/>
    </xf>
    <xf numFmtId="1" fontId="2" fillId="3" borderId="3" xfId="0" applyNumberFormat="1" applyFont="1" applyFill="1" applyBorder="1" applyAlignment="1">
      <alignment horizontal="center" vertical="center" wrapText="1"/>
    </xf>
    <xf numFmtId="1" fontId="2" fillId="3" borderId="1" xfId="0" applyNumberFormat="1" applyFont="1" applyFill="1" applyBorder="1" applyAlignment="1">
      <alignment horizontal="center" vertical="center" wrapText="1"/>
    </xf>
    <xf numFmtId="1" fontId="2" fillId="3" borderId="6" xfId="0" applyNumberFormat="1" applyFont="1" applyFill="1" applyBorder="1" applyAlignment="1">
      <alignment horizontal="center" vertical="center" wrapText="1"/>
    </xf>
    <xf numFmtId="1" fontId="2" fillId="0" borderId="1" xfId="0" applyNumberFormat="1" applyFont="1" applyFill="1" applyBorder="1" applyAlignment="1">
      <alignment horizontal="center" vertical="center" wrapText="1"/>
    </xf>
    <xf numFmtId="3" fontId="2" fillId="0" borderId="1" xfId="0" applyNumberFormat="1" applyFont="1" applyFill="1" applyBorder="1" applyAlignment="1">
      <alignment horizontal="center" vertical="center" wrapText="1"/>
    </xf>
    <xf numFmtId="1" fontId="2" fillId="0" borderId="6" xfId="0" applyNumberFormat="1" applyFont="1" applyFill="1" applyBorder="1" applyAlignment="1">
      <alignment horizontal="center" vertical="center" wrapText="1"/>
    </xf>
    <xf numFmtId="3" fontId="4" fillId="3" borderId="1" xfId="0" applyNumberFormat="1" applyFont="1" applyFill="1" applyBorder="1" applyAlignment="1">
      <alignment horizontal="center" vertical="center" wrapText="1"/>
    </xf>
    <xf numFmtId="1" fontId="0" fillId="3" borderId="0" xfId="0" applyNumberFormat="1" applyFont="1" applyFill="1" applyAlignment="1">
      <alignment horizontal="center" vertical="center" wrapText="1"/>
    </xf>
    <xf numFmtId="1" fontId="3" fillId="6" borderId="1" xfId="0" applyNumberFormat="1" applyFont="1" applyFill="1" applyBorder="1" applyAlignment="1">
      <alignment horizontal="center" vertical="center" wrapText="1"/>
    </xf>
    <xf numFmtId="1" fontId="2" fillId="6" borderId="1" xfId="0" applyNumberFormat="1" applyFont="1" applyFill="1" applyBorder="1" applyAlignment="1">
      <alignment horizontal="center" vertical="center" wrapText="1"/>
    </xf>
    <xf numFmtId="3" fontId="2" fillId="6" borderId="1" xfId="0" applyNumberFormat="1" applyFont="1" applyFill="1" applyBorder="1" applyAlignment="1">
      <alignment horizontal="center" vertical="center" wrapText="1"/>
    </xf>
    <xf numFmtId="3" fontId="2" fillId="6" borderId="1" xfId="0" applyNumberFormat="1" applyFont="1" applyFill="1" applyBorder="1" applyAlignment="1">
      <alignment horizontal="center" vertical="center" wrapText="1"/>
    </xf>
    <xf numFmtId="1" fontId="2" fillId="6" borderId="1" xfId="0" applyNumberFormat="1" applyFont="1" applyFill="1" applyBorder="1" applyAlignment="1">
      <alignment horizontal="center" vertical="center" wrapText="1"/>
    </xf>
    <xf numFmtId="1" fontId="2" fillId="6" borderId="3" xfId="0" applyNumberFormat="1" applyFont="1" applyFill="1" applyBorder="1" applyAlignment="1">
      <alignment horizontal="center" vertical="center" wrapText="1"/>
    </xf>
    <xf numFmtId="1" fontId="2" fillId="6" borderId="7" xfId="0" applyNumberFormat="1" applyFont="1" applyFill="1" applyBorder="1" applyAlignment="1">
      <alignment horizontal="center" vertical="center" wrapText="1"/>
    </xf>
    <xf numFmtId="1" fontId="2" fillId="6" borderId="4" xfId="0" applyNumberFormat="1" applyFont="1" applyFill="1" applyBorder="1" applyAlignment="1">
      <alignment horizontal="center" vertical="center" wrapText="1"/>
    </xf>
    <xf numFmtId="1" fontId="2" fillId="6" borderId="8" xfId="0" applyNumberFormat="1" applyFont="1" applyFill="1" applyBorder="1" applyAlignment="1">
      <alignment horizontal="center" vertical="center" wrapText="1"/>
    </xf>
    <xf numFmtId="1" fontId="1" fillId="0" borderId="1" xfId="0" applyNumberFormat="1" applyFont="1" applyFill="1" applyBorder="1" applyAlignment="1">
      <alignment horizontal="center" vertical="center" wrapText="1"/>
    </xf>
    <xf numFmtId="1" fontId="0" fillId="0" borderId="1" xfId="0" applyNumberFormat="1" applyFont="1" applyFill="1" applyBorder="1" applyAlignment="1">
      <alignment horizontal="center" vertical="center" wrapText="1"/>
    </xf>
    <xf numFmtId="1" fontId="0" fillId="3" borderId="1" xfId="0" applyNumberFormat="1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048559"/>
  <sheetViews>
    <sheetView rightToLeft="1" tabSelected="1" topLeftCell="B1" zoomScale="115" zoomScaleNormal="115" workbookViewId="0">
      <selection activeCell="P1" sqref="P1"/>
    </sheetView>
  </sheetViews>
  <sheetFormatPr defaultRowHeight="17.25" x14ac:dyDescent="0.25"/>
  <cols>
    <col min="1" max="1" width="6" style="4" customWidth="1"/>
    <col min="2" max="2" width="30.85546875" style="4" bestFit="1" customWidth="1"/>
    <col min="3" max="3" width="19.85546875" style="1" bestFit="1" customWidth="1"/>
    <col min="4" max="4" width="9" style="3" bestFit="1" customWidth="1"/>
    <col min="5" max="5" width="6.5703125" style="3" bestFit="1" customWidth="1"/>
    <col min="6" max="6" width="7" style="3" bestFit="1" customWidth="1"/>
    <col min="7" max="7" width="12.5703125" style="3" bestFit="1" customWidth="1"/>
    <col min="8" max="8" width="16.140625" style="5" customWidth="1"/>
    <col min="9" max="9" width="16.5703125" style="8" customWidth="1"/>
    <col min="10" max="11" width="12.28515625" style="10" customWidth="1"/>
    <col min="12" max="12" width="9.5703125" style="1" bestFit="1" customWidth="1"/>
    <col min="13" max="13" width="8.7109375" style="1" bestFit="1" customWidth="1"/>
    <col min="14" max="14" width="10.85546875" style="27" customWidth="1"/>
    <col min="15" max="16384" width="9.140625" style="4"/>
  </cols>
  <sheetData>
    <row r="1" spans="1:16" s="7" customFormat="1" ht="54" x14ac:dyDescent="0.25">
      <c r="A1" s="12" t="s">
        <v>416</v>
      </c>
      <c r="B1" s="12" t="s">
        <v>1</v>
      </c>
      <c r="C1" s="12" t="s">
        <v>2</v>
      </c>
      <c r="D1" s="13" t="s">
        <v>413</v>
      </c>
      <c r="E1" s="13" t="s">
        <v>3</v>
      </c>
      <c r="F1" s="13" t="s">
        <v>4</v>
      </c>
      <c r="G1" s="13" t="s">
        <v>76</v>
      </c>
      <c r="H1" s="13" t="s">
        <v>77</v>
      </c>
      <c r="I1" s="12" t="s">
        <v>412</v>
      </c>
      <c r="J1" s="13" t="s">
        <v>75</v>
      </c>
      <c r="K1" s="13" t="s">
        <v>414</v>
      </c>
      <c r="L1" s="12" t="s">
        <v>5</v>
      </c>
      <c r="M1" s="22" t="s">
        <v>6</v>
      </c>
      <c r="N1" s="26" t="s">
        <v>622</v>
      </c>
      <c r="O1" s="49" t="s">
        <v>623</v>
      </c>
      <c r="P1" s="49" t="s">
        <v>624</v>
      </c>
    </row>
    <row r="2" spans="1:16" ht="17.25" customHeight="1" x14ac:dyDescent="0.25">
      <c r="A2" s="29">
        <v>1</v>
      </c>
      <c r="B2" s="29" t="s">
        <v>7</v>
      </c>
      <c r="C2" s="33" t="s">
        <v>8</v>
      </c>
      <c r="D2" s="28">
        <v>8481887</v>
      </c>
      <c r="E2" s="14">
        <v>47</v>
      </c>
      <c r="F2" s="14" t="s">
        <v>9</v>
      </c>
      <c r="G2" s="14">
        <f>VLOOKUP(E:E,تحویلها!AJ:AX,15,0)</f>
        <v>19023225000</v>
      </c>
      <c r="H2" s="14" t="str">
        <f>VLOOKUP(E:E,تحویلها!AJ:CF,49,0)</f>
        <v>1399783081001</v>
      </c>
      <c r="I2" s="15"/>
      <c r="J2" s="14" t="str">
        <f>VLOOKUP(H:H,تحویلها!Z:AA,2,0)</f>
        <v>99/02/24</v>
      </c>
      <c r="K2" s="14">
        <v>17159</v>
      </c>
      <c r="L2" s="15">
        <v>994300043</v>
      </c>
      <c r="M2" s="23" t="s">
        <v>9</v>
      </c>
      <c r="N2" s="14">
        <f>VLOOKUP(L:L,'حواله ها'!F:N,9,0)</f>
        <v>32500</v>
      </c>
      <c r="O2" s="50"/>
      <c r="P2" s="50"/>
    </row>
    <row r="3" spans="1:16" x14ac:dyDescent="0.25">
      <c r="A3" s="29"/>
      <c r="B3" s="29"/>
      <c r="C3" s="33"/>
      <c r="D3" s="28"/>
      <c r="E3" s="14">
        <v>46</v>
      </c>
      <c r="F3" s="14" t="s">
        <v>9</v>
      </c>
      <c r="G3" s="14">
        <f>VLOOKUP(E:E,تحویلها!AJ:AX,15,0)</f>
        <v>211310125000</v>
      </c>
      <c r="H3" s="14" t="str">
        <f>VLOOKUP(E:E,تحویلها!AJ:CF,49,0)</f>
        <v>1398765964001</v>
      </c>
      <c r="I3" s="15"/>
      <c r="J3" s="14" t="str">
        <f>VLOOKUP(H:H,تحویلها!Z:AA,2,0)</f>
        <v>98/12/21</v>
      </c>
      <c r="K3" s="14">
        <v>29840</v>
      </c>
      <c r="L3" s="15">
        <v>994300042</v>
      </c>
      <c r="M3" s="23" t="s">
        <v>9</v>
      </c>
      <c r="N3" s="14">
        <f>VLOOKUP(L:L,'حواله ها'!F:N,9,0)</f>
        <v>32500</v>
      </c>
      <c r="O3" s="50"/>
      <c r="P3" s="50"/>
    </row>
    <row r="4" spans="1:16" x14ac:dyDescent="0.25">
      <c r="A4" s="29"/>
      <c r="B4" s="29"/>
      <c r="C4" s="33"/>
      <c r="D4" s="28"/>
      <c r="E4" s="14">
        <v>45</v>
      </c>
      <c r="F4" s="14" t="s">
        <v>9</v>
      </c>
      <c r="G4" s="14">
        <f>VLOOKUP(E:E,تحویلها!AJ:AX,15,0)</f>
        <v>99119150000</v>
      </c>
      <c r="H4" s="14" t="str">
        <f>VLOOKUP(E:E,تحویلها!AJ:CF,49,0)</f>
        <v>1399769067001</v>
      </c>
      <c r="I4" s="15"/>
      <c r="J4" s="14" t="str">
        <f>VLOOKUP(H:H,تحویلها!Z:AA,2,0)</f>
        <v>99/01/19</v>
      </c>
      <c r="K4" s="14">
        <v>19750</v>
      </c>
      <c r="L4" s="15">
        <v>994300041</v>
      </c>
      <c r="M4" s="23" t="s">
        <v>9</v>
      </c>
      <c r="N4" s="14">
        <f>VLOOKUP(L:L,'حواله ها'!F:N,9,0)</f>
        <v>32500</v>
      </c>
      <c r="O4" s="50"/>
      <c r="P4" s="50"/>
    </row>
    <row r="5" spans="1:16" x14ac:dyDescent="0.25">
      <c r="A5" s="29"/>
      <c r="B5" s="29"/>
      <c r="C5" s="33"/>
      <c r="D5" s="28"/>
      <c r="E5" s="14">
        <v>44</v>
      </c>
      <c r="F5" s="14" t="s">
        <v>9</v>
      </c>
      <c r="G5" s="14">
        <f>VLOOKUP(E:E,تحویلها!AJ:AX,15,0)</f>
        <v>17294485000</v>
      </c>
      <c r="H5" s="14" t="str">
        <f>VLOOKUP(E:E,تحویلها!AJ:CF,49,0)</f>
        <v>1399793221001</v>
      </c>
      <c r="I5" s="15"/>
      <c r="J5" s="14" t="str">
        <f>VLOOKUP(H:H,تحویلها!Z:AA,2,0)</f>
        <v>99/03/21</v>
      </c>
      <c r="K5" s="14">
        <v>31733</v>
      </c>
      <c r="L5" s="15">
        <v>994300040</v>
      </c>
      <c r="M5" s="23" t="s">
        <v>9</v>
      </c>
      <c r="N5" s="14">
        <f>VLOOKUP(L:L,'حواله ها'!F:N,9,0)</f>
        <v>31733</v>
      </c>
      <c r="O5" s="50"/>
      <c r="P5" s="50"/>
    </row>
    <row r="6" spans="1:16" x14ac:dyDescent="0.25">
      <c r="A6" s="29">
        <v>2</v>
      </c>
      <c r="B6" s="29" t="s">
        <v>10</v>
      </c>
      <c r="C6" s="33" t="s">
        <v>8</v>
      </c>
      <c r="D6" s="28">
        <v>1784391</v>
      </c>
      <c r="E6" s="14">
        <v>48</v>
      </c>
      <c r="F6" s="14" t="s">
        <v>11</v>
      </c>
      <c r="G6" s="14">
        <f>VLOOKUP(E:E,تحویلها!AJ:AX,15,0)</f>
        <v>10297230000</v>
      </c>
      <c r="H6" s="14" t="str">
        <f>VLOOKUP(E:E,تحویلها!AJ:CF,49,0)</f>
        <v>1398765963001</v>
      </c>
      <c r="I6" s="15"/>
      <c r="J6" s="14" t="str">
        <f>VLOOKUP(H:H,تحویلها!Z:AA,2,0)</f>
        <v>98/12/21</v>
      </c>
      <c r="K6" s="14">
        <v>28000</v>
      </c>
      <c r="L6" s="15">
        <v>994300044</v>
      </c>
      <c r="M6" s="23" t="s">
        <v>11</v>
      </c>
      <c r="N6" s="14">
        <f>VLOOKUP(L:L,'حواله ها'!F:N,9,0)</f>
        <v>33500</v>
      </c>
      <c r="O6" s="50"/>
      <c r="P6" s="50"/>
    </row>
    <row r="7" spans="1:16" x14ac:dyDescent="0.25">
      <c r="A7" s="29"/>
      <c r="B7" s="29"/>
      <c r="C7" s="33"/>
      <c r="D7" s="28"/>
      <c r="E7" s="16"/>
      <c r="F7" s="16"/>
      <c r="G7" s="16" t="e">
        <f>VLOOKUP(E:E,تحویلها!AJ:AX,15,0)</f>
        <v>#N/A</v>
      </c>
      <c r="H7" s="16" t="e">
        <f>VLOOKUP(E:E,تحویلها!AJ:CF,49,0)</f>
        <v>#N/A</v>
      </c>
      <c r="I7" s="17"/>
      <c r="J7" s="16" t="e">
        <f>VLOOKUP(H:H,تحویلها!Z:AA,2,0)</f>
        <v>#N/A</v>
      </c>
      <c r="K7" s="16"/>
      <c r="L7" s="17"/>
      <c r="M7" s="24"/>
      <c r="N7" s="14" t="e">
        <f>VLOOKUP(L:L,'حواله ها'!F:N,9,0)</f>
        <v>#N/A</v>
      </c>
      <c r="O7" s="50"/>
      <c r="P7" s="50"/>
    </row>
    <row r="8" spans="1:16" ht="17.25" customHeight="1" x14ac:dyDescent="0.25">
      <c r="A8" s="29">
        <v>3</v>
      </c>
      <c r="B8" s="29" t="s">
        <v>12</v>
      </c>
      <c r="C8" s="33" t="s">
        <v>8</v>
      </c>
      <c r="D8" s="28">
        <v>4825119</v>
      </c>
      <c r="E8" s="14">
        <v>42</v>
      </c>
      <c r="F8" s="14" t="s">
        <v>13</v>
      </c>
      <c r="G8" s="14">
        <f>VLOOKUP(E:E,تحویلها!AJ:AX,15,0)</f>
        <v>12261955000</v>
      </c>
      <c r="H8" s="14" t="str">
        <f>VLOOKUP(E:E,تحویلها!AJ:CF,49,0)</f>
        <v>1399788732001</v>
      </c>
      <c r="I8" s="15"/>
      <c r="J8" s="14" t="str">
        <f>VLOOKUP(H:H,تحویلها!Z:AA,2,0)</f>
        <v>99/03/11</v>
      </c>
      <c r="K8" s="14">
        <v>22499</v>
      </c>
      <c r="L8" s="15">
        <v>994300038</v>
      </c>
      <c r="M8" s="23" t="s">
        <v>13</v>
      </c>
      <c r="N8" s="14">
        <f>VLOOKUP(L:L,'حواله ها'!F:N,9,0)</f>
        <v>22499</v>
      </c>
      <c r="O8" s="50"/>
      <c r="P8" s="50"/>
    </row>
    <row r="9" spans="1:16" x14ac:dyDescent="0.25">
      <c r="A9" s="29"/>
      <c r="B9" s="29"/>
      <c r="C9" s="33"/>
      <c r="D9" s="28"/>
      <c r="E9" s="14">
        <v>43</v>
      </c>
      <c r="F9" s="14" t="s">
        <v>13</v>
      </c>
      <c r="G9" s="14">
        <f>VLOOKUP(E:E,تحویلها!AJ:AX,15,0)</f>
        <v>155650365000</v>
      </c>
      <c r="H9" s="14" t="str">
        <f>VLOOKUP(E:E,تحویلها!AJ:CF,49,0)</f>
        <v>1399793221001</v>
      </c>
      <c r="I9" s="15"/>
      <c r="J9" s="14" t="str">
        <f>VLOOKUP(H:H,تحویلها!Z:AA,2,0)</f>
        <v>99/03/21</v>
      </c>
      <c r="K9" s="14">
        <v>31733</v>
      </c>
      <c r="L9" s="15">
        <v>994300039</v>
      </c>
      <c r="M9" s="23" t="s">
        <v>13</v>
      </c>
      <c r="N9" s="14">
        <f>VLOOKUP(L:L,'حواله ها'!F:N,9,0)</f>
        <v>31733</v>
      </c>
      <c r="O9" s="50"/>
      <c r="P9" s="50"/>
    </row>
    <row r="10" spans="1:16" ht="17.25" customHeight="1" x14ac:dyDescent="0.25">
      <c r="A10" s="29">
        <v>4</v>
      </c>
      <c r="B10" s="29" t="s">
        <v>14</v>
      </c>
      <c r="C10" s="33" t="s">
        <v>15</v>
      </c>
      <c r="D10" s="28">
        <v>4290801</v>
      </c>
      <c r="E10" s="14">
        <v>40</v>
      </c>
      <c r="F10" s="14" t="s">
        <v>16</v>
      </c>
      <c r="G10" s="14">
        <f>VLOOKUP(E:E,تحویلها!AJ:AX,15,0)</f>
        <v>80928903000</v>
      </c>
      <c r="H10" s="14" t="str">
        <f>VLOOKUP(E:E,تحویلها!AJ:CF,49,0)</f>
        <v>1399788731001</v>
      </c>
      <c r="I10" s="15"/>
      <c r="J10" s="14" t="str">
        <f>VLOOKUP(H:H,تحویلها!Z:AA,2,0)</f>
        <v>99/03/11</v>
      </c>
      <c r="K10" s="14">
        <v>22499</v>
      </c>
      <c r="L10" s="15">
        <v>994300036</v>
      </c>
      <c r="M10" s="23" t="s">
        <v>16</v>
      </c>
      <c r="N10" s="14">
        <f>VLOOKUP(L:L,'حواله ها'!F:N,9,0)</f>
        <v>22499</v>
      </c>
      <c r="O10" s="50"/>
      <c r="P10" s="50"/>
    </row>
    <row r="11" spans="1:16" x14ac:dyDescent="0.25">
      <c r="A11" s="29"/>
      <c r="B11" s="29"/>
      <c r="C11" s="33"/>
      <c r="D11" s="28"/>
      <c r="E11" s="14">
        <v>41</v>
      </c>
      <c r="F11" s="14" t="s">
        <v>16</v>
      </c>
      <c r="G11" s="14">
        <f>VLOOKUP(E:E,تحویلها!AJ:AX,15,0)</f>
        <v>34588970000</v>
      </c>
      <c r="H11" s="14" t="str">
        <f>VLOOKUP(E:E,تحویلها!AJ:CF,49,0)</f>
        <v>1399793220001</v>
      </c>
      <c r="I11" s="15"/>
      <c r="J11" s="14" t="str">
        <f>VLOOKUP(H:H,تحویلها!Z:AA,2,0)</f>
        <v>99/03/21</v>
      </c>
      <c r="K11" s="14">
        <v>31733</v>
      </c>
      <c r="L11" s="33">
        <v>994300037</v>
      </c>
      <c r="M11" s="34" t="s">
        <v>16</v>
      </c>
      <c r="N11" s="28">
        <f>VLOOKUP(L:L,'حواله ها'!F:N,9,0)</f>
        <v>31733</v>
      </c>
      <c r="O11" s="50"/>
      <c r="P11" s="50"/>
    </row>
    <row r="12" spans="1:16" x14ac:dyDescent="0.25">
      <c r="A12" s="29"/>
      <c r="B12" s="29"/>
      <c r="C12" s="33"/>
      <c r="D12" s="28"/>
      <c r="E12" s="14">
        <v>20</v>
      </c>
      <c r="F12" s="14" t="s">
        <v>13</v>
      </c>
      <c r="G12" s="14">
        <v>318183935</v>
      </c>
      <c r="H12" s="14"/>
      <c r="I12" s="15">
        <v>1399793220001</v>
      </c>
      <c r="J12" s="14" t="s">
        <v>336</v>
      </c>
      <c r="K12" s="14">
        <v>31733</v>
      </c>
      <c r="L12" s="33"/>
      <c r="M12" s="34"/>
      <c r="N12" s="28"/>
      <c r="O12" s="50"/>
      <c r="P12" s="50"/>
    </row>
    <row r="13" spans="1:16" x14ac:dyDescent="0.25">
      <c r="A13" s="29">
        <v>5</v>
      </c>
      <c r="B13" s="29" t="s">
        <v>17</v>
      </c>
      <c r="C13" s="33" t="s">
        <v>8</v>
      </c>
      <c r="D13" s="28">
        <v>969805</v>
      </c>
      <c r="E13" s="14">
        <v>34</v>
      </c>
      <c r="F13" s="14" t="s">
        <v>18</v>
      </c>
      <c r="G13" s="14">
        <f>VLOOKUP(E:E,تحویلها!AJ:AX,15,0)</f>
        <v>24523910000</v>
      </c>
      <c r="H13" s="14" t="str">
        <f>VLOOKUP(E:E,تحویلها!AJ:CF,49,0)</f>
        <v>1399788732001</v>
      </c>
      <c r="I13" s="15"/>
      <c r="J13" s="14" t="str">
        <f>VLOOKUP(H:H,تحویلها!Z:AA,2,0)</f>
        <v>99/03/11</v>
      </c>
      <c r="K13" s="14">
        <v>22499</v>
      </c>
      <c r="L13" s="33">
        <v>994300031</v>
      </c>
      <c r="M13" s="34" t="s">
        <v>19</v>
      </c>
      <c r="N13" s="28">
        <f>VLOOKUP(L:L,'حواله ها'!F:N,9,0)</f>
        <v>22499</v>
      </c>
      <c r="O13" s="50"/>
      <c r="P13" s="50"/>
    </row>
    <row r="14" spans="1:16" x14ac:dyDescent="0.25">
      <c r="A14" s="29"/>
      <c r="B14" s="29"/>
      <c r="C14" s="33"/>
      <c r="D14" s="28"/>
      <c r="E14" s="14">
        <v>18</v>
      </c>
      <c r="F14" s="14" t="s">
        <v>19</v>
      </c>
      <c r="G14" s="14">
        <v>740499462</v>
      </c>
      <c r="H14" s="14"/>
      <c r="I14" s="15">
        <v>1399788732001</v>
      </c>
      <c r="J14" s="14" t="s">
        <v>245</v>
      </c>
      <c r="K14" s="14">
        <v>22499</v>
      </c>
      <c r="L14" s="33"/>
      <c r="M14" s="34"/>
      <c r="N14" s="28"/>
      <c r="O14" s="50"/>
      <c r="P14" s="50"/>
    </row>
    <row r="15" spans="1:16" ht="17.25" customHeight="1" x14ac:dyDescent="0.25">
      <c r="A15" s="29">
        <v>6</v>
      </c>
      <c r="B15" s="29" t="s">
        <v>20</v>
      </c>
      <c r="C15" s="33" t="s">
        <v>417</v>
      </c>
      <c r="D15" s="28">
        <v>5554195</v>
      </c>
      <c r="E15" s="14">
        <v>37</v>
      </c>
      <c r="F15" s="14" t="s">
        <v>19</v>
      </c>
      <c r="G15" s="14">
        <f>VLOOKUP(E:E,تحویلها!AJ:AX,15,0)</f>
        <v>82458500000</v>
      </c>
      <c r="H15" s="14" t="str">
        <f>VLOOKUP(E:E,تحویلها!AJ:CF,49,0)</f>
        <v>1399783087001</v>
      </c>
      <c r="I15" s="15"/>
      <c r="J15" s="14" t="str">
        <f>VLOOKUP(H:H,تحویلها!Z:AA,2,0)</f>
        <v>99/02/24</v>
      </c>
      <c r="K15" s="14">
        <v>17000</v>
      </c>
      <c r="L15" s="15">
        <v>994300034</v>
      </c>
      <c r="M15" s="23" t="s">
        <v>19</v>
      </c>
      <c r="N15" s="14">
        <f>VLOOKUP(L:L,'حواله ها'!F:N,9,0)</f>
        <v>17000</v>
      </c>
      <c r="O15" s="50"/>
      <c r="P15" s="50"/>
    </row>
    <row r="16" spans="1:16" x14ac:dyDescent="0.25">
      <c r="A16" s="29"/>
      <c r="B16" s="29"/>
      <c r="C16" s="33"/>
      <c r="D16" s="28"/>
      <c r="E16" s="14">
        <v>36</v>
      </c>
      <c r="F16" s="14" t="s">
        <v>19</v>
      </c>
      <c r="G16" s="14">
        <f>VLOOKUP(E:E,تحویلها!AJ:AX,15,0)</f>
        <v>13488150500</v>
      </c>
      <c r="H16" s="14" t="str">
        <f>VLOOKUP(E:E,تحویلها!AJ:CF,49,0)</f>
        <v>1399788731001</v>
      </c>
      <c r="I16" s="15"/>
      <c r="J16" s="14" t="str">
        <f>VLOOKUP(H:H,تحویلها!Z:AA,2,0)</f>
        <v>99/03/11</v>
      </c>
      <c r="K16" s="14">
        <v>22499</v>
      </c>
      <c r="L16" s="15">
        <v>994300033</v>
      </c>
      <c r="M16" s="23" t="s">
        <v>19</v>
      </c>
      <c r="N16" s="14">
        <f>VLOOKUP(L:L,'حواله ها'!F:N,9,0)</f>
        <v>22499</v>
      </c>
      <c r="O16" s="50"/>
      <c r="P16" s="50"/>
    </row>
    <row r="17" spans="1:16" ht="17.25" customHeight="1" x14ac:dyDescent="0.25">
      <c r="A17" s="29">
        <v>7</v>
      </c>
      <c r="B17" s="29" t="s">
        <v>21</v>
      </c>
      <c r="C17" s="30" t="s">
        <v>51</v>
      </c>
      <c r="D17" s="28">
        <v>3048739</v>
      </c>
      <c r="E17" s="18">
        <v>33</v>
      </c>
      <c r="F17" s="14" t="s">
        <v>18</v>
      </c>
      <c r="G17" s="14">
        <f>VLOOKUP(E:E,تحویلها!AJ:AX,15,0)</f>
        <v>35762900000</v>
      </c>
      <c r="H17" s="14" t="str">
        <f>VLOOKUP(E:E,تحویلها!AJ:CF,49,0)</f>
        <v>1399783085001</v>
      </c>
      <c r="I17" s="15"/>
      <c r="J17" s="14" t="str">
        <f>VLOOKUP(H:H,تحویلها!Z:AA,2,0)</f>
        <v>99/02/24</v>
      </c>
      <c r="K17" s="14">
        <v>17000</v>
      </c>
      <c r="L17" s="33">
        <v>994300030</v>
      </c>
      <c r="M17" s="34" t="s">
        <v>18</v>
      </c>
      <c r="N17" s="28">
        <f>VLOOKUP(L:L,'حواله ها'!F:N,9,0)</f>
        <v>17000</v>
      </c>
      <c r="O17" s="50"/>
      <c r="P17" s="50"/>
    </row>
    <row r="18" spans="1:16" x14ac:dyDescent="0.25">
      <c r="A18" s="29"/>
      <c r="B18" s="29"/>
      <c r="C18" s="31"/>
      <c r="D18" s="28"/>
      <c r="E18" s="18">
        <v>19</v>
      </c>
      <c r="F18" s="14" t="s">
        <v>22</v>
      </c>
      <c r="G18" s="14">
        <v>579266330</v>
      </c>
      <c r="H18" s="14"/>
      <c r="I18" s="15">
        <v>1399783085001</v>
      </c>
      <c r="J18" s="14" t="s">
        <v>203</v>
      </c>
      <c r="K18" s="14">
        <v>17000</v>
      </c>
      <c r="L18" s="33"/>
      <c r="M18" s="34"/>
      <c r="N18" s="28"/>
      <c r="O18" s="50"/>
      <c r="P18" s="50"/>
    </row>
    <row r="19" spans="1:16" x14ac:dyDescent="0.25">
      <c r="A19" s="29"/>
      <c r="B19" s="29"/>
      <c r="C19" s="32" t="s">
        <v>15</v>
      </c>
      <c r="D19" s="28"/>
      <c r="E19" s="14">
        <v>35</v>
      </c>
      <c r="F19" s="14" t="s">
        <v>19</v>
      </c>
      <c r="G19" s="14">
        <f>VLOOKUP(E:E,تحویلها!AJ:AX,15,0)</f>
        <v>15940541500</v>
      </c>
      <c r="H19" s="14" t="str">
        <f>VLOOKUP(E:E,تحویلها!AJ:CF,49,0)</f>
        <v>1399788731001</v>
      </c>
      <c r="I19" s="15"/>
      <c r="J19" s="14" t="str">
        <f>VLOOKUP(H:H,تحویلها!Z:AA,2,0)</f>
        <v>99/03/11</v>
      </c>
      <c r="K19" s="14">
        <v>22499</v>
      </c>
      <c r="L19" s="15">
        <v>994300032</v>
      </c>
      <c r="M19" s="23" t="s">
        <v>18</v>
      </c>
      <c r="N19" s="14">
        <f>VLOOKUP(L:L,'حواله ها'!F:N,9,0)</f>
        <v>22499</v>
      </c>
      <c r="O19" s="50"/>
      <c r="P19" s="50"/>
    </row>
    <row r="20" spans="1:16" x14ac:dyDescent="0.25">
      <c r="A20" s="29"/>
      <c r="B20" s="29"/>
      <c r="C20" s="31"/>
      <c r="D20" s="28"/>
      <c r="E20" s="14">
        <v>38</v>
      </c>
      <c r="F20" s="14" t="s">
        <v>23</v>
      </c>
      <c r="G20" s="14">
        <f>VLOOKUP(E:E,تحویلها!AJ:AX,15,0)</f>
        <v>12261955000</v>
      </c>
      <c r="H20" s="14" t="str">
        <f>VLOOKUP(E:E,تحویلها!AJ:CF,49,0)</f>
        <v>1399788731001</v>
      </c>
      <c r="I20" s="15"/>
      <c r="J20" s="14" t="str">
        <f>VLOOKUP(H:H,تحویلها!Z:AA,2,0)</f>
        <v>99/03/11</v>
      </c>
      <c r="K20" s="14">
        <v>22499</v>
      </c>
      <c r="L20" s="15">
        <v>994300035</v>
      </c>
      <c r="M20" s="23" t="s">
        <v>24</v>
      </c>
      <c r="N20" s="14">
        <f>VLOOKUP(L:L,'حواله ها'!F:N,9,0)</f>
        <v>22499</v>
      </c>
      <c r="O20" s="50"/>
      <c r="P20" s="50"/>
    </row>
    <row r="21" spans="1:16" ht="17.25" customHeight="1" x14ac:dyDescent="0.25">
      <c r="A21" s="29">
        <v>8</v>
      </c>
      <c r="B21" s="29" t="s">
        <v>25</v>
      </c>
      <c r="C21" s="33" t="s">
        <v>26</v>
      </c>
      <c r="D21" s="28">
        <v>4157991</v>
      </c>
      <c r="E21" s="14">
        <v>14</v>
      </c>
      <c r="F21" s="14" t="s">
        <v>27</v>
      </c>
      <c r="G21" s="14">
        <f>VLOOKUP(E:E,تحویلها!AJ:AX,15,0)</f>
        <v>11118000000</v>
      </c>
      <c r="H21" s="14" t="str">
        <f>VLOOKUP(E:E,تحویلها!AJ:CF,49,0)</f>
        <v>1398731239001</v>
      </c>
      <c r="I21" s="15"/>
      <c r="J21" s="14" t="str">
        <f>VLOOKUP(H:H,تحویلها!Z:AA,2,0)</f>
        <v>98/09/13</v>
      </c>
      <c r="K21" s="20">
        <v>22000</v>
      </c>
      <c r="L21" s="15">
        <v>994300013</v>
      </c>
      <c r="M21" s="23" t="s">
        <v>27</v>
      </c>
      <c r="N21" s="28">
        <f>VLOOKUP(L:L,'حواله ها'!F:N,9,0)</f>
        <v>17000</v>
      </c>
      <c r="O21" s="50"/>
      <c r="P21" s="50"/>
    </row>
    <row r="22" spans="1:16" x14ac:dyDescent="0.25">
      <c r="A22" s="29"/>
      <c r="B22" s="29"/>
      <c r="C22" s="33"/>
      <c r="D22" s="28"/>
      <c r="E22" s="14">
        <v>15</v>
      </c>
      <c r="F22" s="14" t="s">
        <v>27</v>
      </c>
      <c r="G22" s="14">
        <f>VLOOKUP(E:E,تحویلها!AJ:AX,15,0)</f>
        <v>60222500000</v>
      </c>
      <c r="H22" s="14" t="str">
        <f>VLOOKUP(E:E,تحویلها!AJ:CF,49,0)</f>
        <v>1398743512001</v>
      </c>
      <c r="I22" s="15"/>
      <c r="J22" s="14" t="str">
        <f>VLOOKUP(H:H,تحویلها!Z:AA,2,0)</f>
        <v>98/10/18</v>
      </c>
      <c r="K22" s="14">
        <v>26009</v>
      </c>
      <c r="L22" s="15">
        <v>99430014</v>
      </c>
      <c r="M22" s="23" t="s">
        <v>27</v>
      </c>
      <c r="N22" s="28"/>
      <c r="O22" s="50"/>
      <c r="P22" s="50"/>
    </row>
    <row r="23" spans="1:16" x14ac:dyDescent="0.25">
      <c r="A23" s="29"/>
      <c r="B23" s="29"/>
      <c r="C23" s="33"/>
      <c r="D23" s="28"/>
      <c r="E23" s="14">
        <v>28</v>
      </c>
      <c r="F23" s="14" t="s">
        <v>28</v>
      </c>
      <c r="G23" s="14">
        <f>VLOOKUP(E:E,تحویلها!AJ:AX,15,0)</f>
        <v>6114900000</v>
      </c>
      <c r="H23" s="14" t="str">
        <f>VLOOKUP(E:E,تحویلها!AJ:CF,49,0)</f>
        <v>1399783086001</v>
      </c>
      <c r="I23" s="15"/>
      <c r="J23" s="14" t="str">
        <f>VLOOKUP(H:H,تحویلها!Z:AA,2,0)</f>
        <v>99/02/24</v>
      </c>
      <c r="K23" s="14">
        <v>17000</v>
      </c>
      <c r="L23" s="33">
        <v>994300026</v>
      </c>
      <c r="M23" s="34" t="s">
        <v>28</v>
      </c>
      <c r="N23" s="28">
        <f>VLOOKUP(L:L,'حواله ها'!F:N,9,0)</f>
        <v>17000</v>
      </c>
      <c r="O23" s="50"/>
      <c r="P23" s="50"/>
    </row>
    <row r="24" spans="1:16" x14ac:dyDescent="0.25">
      <c r="A24" s="29"/>
      <c r="B24" s="29"/>
      <c r="C24" s="33"/>
      <c r="D24" s="28"/>
      <c r="E24" s="14">
        <v>17</v>
      </c>
      <c r="F24" s="14" t="s">
        <v>18</v>
      </c>
      <c r="G24" s="14">
        <v>407826770</v>
      </c>
      <c r="H24" s="14"/>
      <c r="I24" s="15">
        <v>1399783086001</v>
      </c>
      <c r="J24" s="14" t="s">
        <v>203</v>
      </c>
      <c r="K24" s="14">
        <v>17000</v>
      </c>
      <c r="L24" s="33"/>
      <c r="M24" s="34"/>
      <c r="N24" s="28"/>
      <c r="O24" s="50"/>
      <c r="P24" s="50"/>
    </row>
    <row r="25" spans="1:16" x14ac:dyDescent="0.25">
      <c r="A25" s="29">
        <v>9</v>
      </c>
      <c r="B25" s="29" t="s">
        <v>29</v>
      </c>
      <c r="C25" s="33" t="s">
        <v>30</v>
      </c>
      <c r="D25" s="28">
        <v>1435844</v>
      </c>
      <c r="E25" s="14">
        <v>18</v>
      </c>
      <c r="F25" s="14" t="s">
        <v>31</v>
      </c>
      <c r="G25" s="14">
        <f>VLOOKUP(E:E,تحویلها!AJ:AX,15,0)</f>
        <v>25288000000</v>
      </c>
      <c r="H25" s="14" t="str">
        <f>VLOOKUP(E:E,تحویلها!AJ:CF,49,0)</f>
        <v>1398697892001</v>
      </c>
      <c r="I25" s="15"/>
      <c r="J25" s="14" t="str">
        <f>VLOOKUP(H:H,تحویلها!Z:AA,2,0)</f>
        <v>98/05/23</v>
      </c>
      <c r="K25" s="14">
        <v>27800</v>
      </c>
      <c r="L25" s="33">
        <v>994300021</v>
      </c>
      <c r="M25" s="34" t="s">
        <v>31</v>
      </c>
      <c r="N25" s="28">
        <f>VLOOKUP(L:L,'حواله ها'!F:N,9,0)</f>
        <v>16000</v>
      </c>
      <c r="O25" s="50"/>
      <c r="P25" s="50"/>
    </row>
    <row r="26" spans="1:16" x14ac:dyDescent="0.25">
      <c r="A26" s="29"/>
      <c r="B26" s="29"/>
      <c r="C26" s="33"/>
      <c r="D26" s="28"/>
      <c r="E26" s="14">
        <v>11</v>
      </c>
      <c r="F26" s="14" t="s">
        <v>32</v>
      </c>
      <c r="G26" s="14">
        <v>246880640</v>
      </c>
      <c r="H26" s="14"/>
      <c r="I26" s="15">
        <v>1398697892001</v>
      </c>
      <c r="J26" s="14" t="s">
        <v>173</v>
      </c>
      <c r="K26" s="14">
        <v>27800</v>
      </c>
      <c r="L26" s="33"/>
      <c r="M26" s="34"/>
      <c r="N26" s="28"/>
      <c r="O26" s="50"/>
      <c r="P26" s="50"/>
    </row>
    <row r="27" spans="1:16" s="39" customFormat="1" x14ac:dyDescent="0.25">
      <c r="A27" s="40">
        <v>10</v>
      </c>
      <c r="B27" s="40" t="s">
        <v>411</v>
      </c>
      <c r="C27" s="41" t="s">
        <v>51</v>
      </c>
      <c r="D27" s="42"/>
      <c r="E27" s="43"/>
      <c r="F27" s="43"/>
      <c r="G27" s="43"/>
      <c r="H27" s="43"/>
      <c r="I27" s="44"/>
      <c r="J27" s="43"/>
      <c r="K27" s="43">
        <v>17000</v>
      </c>
      <c r="L27" s="45">
        <v>994300022</v>
      </c>
      <c r="M27" s="46"/>
      <c r="N27" s="42">
        <f>VLOOKUP(L:L,'حواله ها'!F:N,9,0)</f>
        <v>17000</v>
      </c>
      <c r="O27" s="51"/>
      <c r="P27" s="51"/>
    </row>
    <row r="28" spans="1:16" s="39" customFormat="1" x14ac:dyDescent="0.25">
      <c r="A28" s="40"/>
      <c r="B28" s="40"/>
      <c r="C28" s="41"/>
      <c r="D28" s="42"/>
      <c r="E28" s="43">
        <v>12</v>
      </c>
      <c r="F28" s="43" t="s">
        <v>415</v>
      </c>
      <c r="G28" s="43">
        <v>203830</v>
      </c>
      <c r="H28" s="43"/>
      <c r="I28" s="44">
        <v>1399783085001</v>
      </c>
      <c r="J28" s="43" t="s">
        <v>203</v>
      </c>
      <c r="K28" s="43">
        <v>17000</v>
      </c>
      <c r="L28" s="47"/>
      <c r="M28" s="48"/>
      <c r="N28" s="42"/>
      <c r="O28" s="51"/>
      <c r="P28" s="51"/>
    </row>
    <row r="29" spans="1:16" ht="17.25" customHeight="1" x14ac:dyDescent="0.25">
      <c r="A29" s="29">
        <v>11</v>
      </c>
      <c r="B29" s="29" t="s">
        <v>33</v>
      </c>
      <c r="C29" s="33" t="s">
        <v>26</v>
      </c>
      <c r="D29" s="28">
        <v>3091711</v>
      </c>
      <c r="E29" s="14">
        <v>30</v>
      </c>
      <c r="F29" s="14" t="s">
        <v>34</v>
      </c>
      <c r="G29" s="14">
        <f>VLOOKUP(E:E,تحویلها!AJ:AX,15,0)</f>
        <v>52254600000</v>
      </c>
      <c r="H29" s="14" t="str">
        <f>VLOOKUP(E:E,تحویلها!AJ:CF,49,0)</f>
        <v>1399783086001</v>
      </c>
      <c r="I29" s="15"/>
      <c r="J29" s="14" t="str">
        <f>VLOOKUP(H:H,تحویلها!Z:AA,2,0)</f>
        <v>99/02/24</v>
      </c>
      <c r="K29" s="14">
        <v>17000</v>
      </c>
      <c r="L29" s="15">
        <v>994300027</v>
      </c>
      <c r="M29" s="23" t="s">
        <v>34</v>
      </c>
      <c r="N29" s="14">
        <f>VLOOKUP(L:L,'حواله ها'!F:N,9,0)</f>
        <v>17000</v>
      </c>
      <c r="O29" s="50"/>
      <c r="P29" s="50"/>
    </row>
    <row r="30" spans="1:16" x14ac:dyDescent="0.25">
      <c r="A30" s="29"/>
      <c r="B30" s="29"/>
      <c r="C30" s="33"/>
      <c r="D30" s="28"/>
      <c r="E30" s="14">
        <v>31</v>
      </c>
      <c r="F30" s="14" t="s">
        <v>34</v>
      </c>
      <c r="G30" s="14">
        <f>VLOOKUP(E:E,تحویلها!AJ:AX,15,0)</f>
        <v>6867000000</v>
      </c>
      <c r="H30" s="14" t="str">
        <f>VLOOKUP(E:E,تحویلها!AJ:CF,49,0)</f>
        <v>1398743512001</v>
      </c>
      <c r="I30" s="15"/>
      <c r="J30" s="14" t="str">
        <f>VLOOKUP(H:H,تحویلها!Z:AA,2,0)</f>
        <v>98/10/18</v>
      </c>
      <c r="K30" s="14">
        <v>26009</v>
      </c>
      <c r="L30" s="15">
        <v>994300029</v>
      </c>
      <c r="M30" s="23" t="s">
        <v>34</v>
      </c>
      <c r="N30" s="14">
        <f>VLOOKUP(L:L,'حواله ها'!F:N,9,0)</f>
        <v>22500</v>
      </c>
      <c r="O30" s="50"/>
      <c r="P30" s="50"/>
    </row>
    <row r="31" spans="1:16" x14ac:dyDescent="0.25">
      <c r="A31" s="29"/>
      <c r="B31" s="29"/>
      <c r="C31" s="33"/>
      <c r="D31" s="28"/>
      <c r="E31" s="14">
        <v>16</v>
      </c>
      <c r="F31" s="14" t="s">
        <v>35</v>
      </c>
      <c r="G31" s="14">
        <v>203287725</v>
      </c>
      <c r="H31" s="14"/>
      <c r="I31" s="15">
        <v>1398743512001</v>
      </c>
      <c r="J31" s="14" t="s">
        <v>271</v>
      </c>
      <c r="K31" s="14">
        <v>26009</v>
      </c>
      <c r="L31" s="15">
        <v>994300029</v>
      </c>
      <c r="M31" s="23" t="s">
        <v>34</v>
      </c>
      <c r="N31" s="14">
        <f>VLOOKUP(L:L,'حواله ها'!F:N,9,0)</f>
        <v>22500</v>
      </c>
      <c r="O31" s="50"/>
      <c r="P31" s="50"/>
    </row>
    <row r="32" spans="1:16" ht="17.25" customHeight="1" x14ac:dyDescent="0.25">
      <c r="A32" s="29">
        <v>12</v>
      </c>
      <c r="B32" s="29" t="s">
        <v>36</v>
      </c>
      <c r="C32" s="33" t="s">
        <v>8</v>
      </c>
      <c r="D32" s="28">
        <v>999905</v>
      </c>
      <c r="E32" s="14">
        <v>25</v>
      </c>
      <c r="F32" s="14" t="s">
        <v>37</v>
      </c>
      <c r="G32" s="14">
        <f>VLOOKUP(E:E,تحویلها!AJ:AX,15,0)</f>
        <v>21582000000</v>
      </c>
      <c r="H32" s="14" t="str">
        <f>VLOOKUP(E:E,تحویلها!AJ:CF,49,0)</f>
        <v>1398723571001</v>
      </c>
      <c r="I32" s="15"/>
      <c r="J32" s="14" t="str">
        <f>VLOOKUP(H:H,تحویلها!Z:AA,2,0)</f>
        <v>98/08/22</v>
      </c>
      <c r="K32" s="14">
        <v>23500</v>
      </c>
      <c r="L32" s="15">
        <v>994300023</v>
      </c>
      <c r="M32" s="23" t="s">
        <v>38</v>
      </c>
      <c r="N32" s="14">
        <f>VLOOKUP(L:L,'حواله ها'!F:N,9,0)</f>
        <v>22500</v>
      </c>
      <c r="O32" s="50"/>
      <c r="P32" s="50"/>
    </row>
    <row r="33" spans="1:16" x14ac:dyDescent="0.25">
      <c r="A33" s="29"/>
      <c r="B33" s="29"/>
      <c r="C33" s="33"/>
      <c r="D33" s="28"/>
      <c r="E33" s="14">
        <v>26</v>
      </c>
      <c r="F33" s="14" t="s">
        <v>37</v>
      </c>
      <c r="G33" s="14">
        <f>VLOOKUP(E:E,تحویلها!AJ:AX,15,0)</f>
        <v>2943000000</v>
      </c>
      <c r="H33" s="14" t="str">
        <f>VLOOKUP(E:E,تحویلها!AJ:CF,49,0)</f>
        <v>1399775612001</v>
      </c>
      <c r="I33" s="15"/>
      <c r="J33" s="14" t="str">
        <f>VLOOKUP(H:H,تحویلها!Z:AA,2,0)</f>
        <v>99/02/06</v>
      </c>
      <c r="K33" s="14">
        <v>15559</v>
      </c>
      <c r="L33" s="33">
        <v>994300024</v>
      </c>
      <c r="M33" s="34" t="s">
        <v>38</v>
      </c>
      <c r="N33" s="28">
        <f>VLOOKUP(L:L,'حواله ها'!F:N,9,0)</f>
        <v>22500</v>
      </c>
      <c r="O33" s="50"/>
      <c r="P33" s="50"/>
    </row>
    <row r="34" spans="1:16" x14ac:dyDescent="0.25">
      <c r="A34" s="29"/>
      <c r="B34" s="29"/>
      <c r="C34" s="33"/>
      <c r="D34" s="28"/>
      <c r="E34" s="14">
        <v>13</v>
      </c>
      <c r="F34" s="14" t="s">
        <v>28</v>
      </c>
      <c r="G34" s="14">
        <v>2329875</v>
      </c>
      <c r="H34" s="14"/>
      <c r="I34" s="15">
        <v>1399775612001</v>
      </c>
      <c r="J34" s="14" t="s">
        <v>314</v>
      </c>
      <c r="K34" s="14">
        <v>15559</v>
      </c>
      <c r="L34" s="33"/>
      <c r="M34" s="34"/>
      <c r="N34" s="28"/>
      <c r="O34" s="50"/>
      <c r="P34" s="50"/>
    </row>
    <row r="35" spans="1:16" x14ac:dyDescent="0.25">
      <c r="A35" s="29">
        <v>13</v>
      </c>
      <c r="B35" s="29" t="s">
        <v>39</v>
      </c>
      <c r="C35" s="33" t="s">
        <v>15</v>
      </c>
      <c r="D35" s="28">
        <v>2532886</v>
      </c>
      <c r="E35" s="14">
        <v>27</v>
      </c>
      <c r="F35" s="14" t="s">
        <v>37</v>
      </c>
      <c r="G35" s="14">
        <f>VLOOKUP(E:E,تحویلها!AJ:AX,15,0)</f>
        <v>47251500000</v>
      </c>
      <c r="H35" s="14" t="str">
        <f>VLOOKUP(E:E,تحویلها!AJ:CF,49,0)</f>
        <v>1399783087001</v>
      </c>
      <c r="I35" s="15"/>
      <c r="J35" s="14" t="str">
        <f>VLOOKUP(H:H,تحویلها!Z:AA,2,0)</f>
        <v>99/02/24</v>
      </c>
      <c r="K35" s="14">
        <v>17000</v>
      </c>
      <c r="L35" s="15">
        <v>994300025</v>
      </c>
      <c r="M35" s="23" t="s">
        <v>37</v>
      </c>
      <c r="N35" s="14">
        <f>VLOOKUP(L:L,'حواله ها'!F:N,9,0)</f>
        <v>17000</v>
      </c>
      <c r="O35" s="50"/>
      <c r="P35" s="50"/>
    </row>
    <row r="36" spans="1:16" x14ac:dyDescent="0.25">
      <c r="A36" s="29"/>
      <c r="B36" s="29"/>
      <c r="C36" s="33"/>
      <c r="D36" s="28"/>
      <c r="E36" s="14">
        <v>14</v>
      </c>
      <c r="F36" s="14" t="s">
        <v>34</v>
      </c>
      <c r="G36" s="14">
        <v>317122420</v>
      </c>
      <c r="H36" s="14"/>
      <c r="I36" s="15">
        <v>1399783087001</v>
      </c>
      <c r="J36" s="14" t="s">
        <v>203</v>
      </c>
      <c r="K36" s="14">
        <v>17000</v>
      </c>
      <c r="L36" s="15">
        <v>994300025</v>
      </c>
      <c r="M36" s="23" t="s">
        <v>37</v>
      </c>
      <c r="N36" s="14">
        <f>VLOOKUP(L:L,'حواله ها'!F:N,9,0)</f>
        <v>17000</v>
      </c>
      <c r="O36" s="50"/>
      <c r="P36" s="50"/>
    </row>
    <row r="37" spans="1:16" x14ac:dyDescent="0.25">
      <c r="A37" s="29">
        <v>14</v>
      </c>
      <c r="B37" s="29" t="s">
        <v>40</v>
      </c>
      <c r="C37" s="33" t="s">
        <v>8</v>
      </c>
      <c r="D37" s="28">
        <v>978760</v>
      </c>
      <c r="E37" s="14">
        <v>29</v>
      </c>
      <c r="F37" s="14" t="s">
        <v>34</v>
      </c>
      <c r="G37" s="14">
        <f>VLOOKUP(E:E,تحویلها!AJ:AX,15,0)</f>
        <v>24523910000</v>
      </c>
      <c r="H37" s="14" t="str">
        <f>VLOOKUP(E:E,تحویلها!AJ:CF,49,0)</f>
        <v>1399788732001</v>
      </c>
      <c r="I37" s="15"/>
      <c r="J37" s="14" t="str">
        <f>VLOOKUP(H:H,تحویلها!Z:AA,2,0)</f>
        <v>99/03/11</v>
      </c>
      <c r="K37" s="14">
        <v>22499</v>
      </c>
      <c r="L37" s="15">
        <v>994300028</v>
      </c>
      <c r="M37" s="23" t="s">
        <v>34</v>
      </c>
      <c r="N37" s="14">
        <f>VLOOKUP(L:L,'حواله ها'!F:N,9,0)</f>
        <v>22499</v>
      </c>
      <c r="O37" s="50"/>
      <c r="P37" s="50"/>
    </row>
    <row r="38" spans="1:16" x14ac:dyDescent="0.25">
      <c r="A38" s="29"/>
      <c r="B38" s="29"/>
      <c r="C38" s="33"/>
      <c r="D38" s="28"/>
      <c r="E38" s="14">
        <v>15</v>
      </c>
      <c r="F38" s="14" t="s">
        <v>41</v>
      </c>
      <c r="G38" s="14">
        <v>520887849</v>
      </c>
      <c r="H38" s="14"/>
      <c r="I38" s="15">
        <v>1399788732001</v>
      </c>
      <c r="J38" s="14" t="s">
        <v>245</v>
      </c>
      <c r="K38" s="14">
        <v>22499</v>
      </c>
      <c r="L38" s="15">
        <v>994300028</v>
      </c>
      <c r="M38" s="23" t="s">
        <v>34</v>
      </c>
      <c r="N38" s="14">
        <f>VLOOKUP(L:L,'حواله ها'!F:N,9,0)</f>
        <v>22499</v>
      </c>
      <c r="O38" s="50"/>
      <c r="P38" s="50"/>
    </row>
    <row r="39" spans="1:16" x14ac:dyDescent="0.25">
      <c r="A39" s="19">
        <v>15</v>
      </c>
      <c r="B39" s="19" t="s">
        <v>42</v>
      </c>
      <c r="C39" s="15" t="s">
        <v>30</v>
      </c>
      <c r="D39" s="14">
        <v>2681729</v>
      </c>
      <c r="E39" s="14">
        <v>9</v>
      </c>
      <c r="F39" s="14" t="s">
        <v>43</v>
      </c>
      <c r="G39" s="14">
        <f>VLOOKUP(E:E,تحویلها!AJ:AX,15,0)</f>
        <v>46769353760</v>
      </c>
      <c r="H39" s="14" t="str">
        <f>VLOOKUP(E:E,تحویلها!AJ:CF,49,0)</f>
        <v>1398697876001</v>
      </c>
      <c r="I39" s="15"/>
      <c r="J39" s="14" t="str">
        <f>VLOOKUP(H:H,تحویلها!Z:AA,2,0)</f>
        <v>98/05/23</v>
      </c>
      <c r="K39" s="14">
        <v>31200</v>
      </c>
      <c r="L39" s="15">
        <v>994300008</v>
      </c>
      <c r="M39" s="23" t="s">
        <v>44</v>
      </c>
      <c r="N39" s="14">
        <f>VLOOKUP(L:L,'حواله ها'!F:N,9,0)</f>
        <v>16000</v>
      </c>
      <c r="O39" s="50"/>
      <c r="P39" s="50"/>
    </row>
    <row r="40" spans="1:16" x14ac:dyDescent="0.25">
      <c r="A40" s="29">
        <v>16</v>
      </c>
      <c r="B40" s="29" t="s">
        <v>17</v>
      </c>
      <c r="C40" s="33" t="s">
        <v>8</v>
      </c>
      <c r="D40" s="28">
        <v>966280</v>
      </c>
      <c r="E40" s="14">
        <v>10</v>
      </c>
      <c r="F40" s="14" t="s">
        <v>43</v>
      </c>
      <c r="G40" s="14">
        <f>VLOOKUP(E:E,تحویلها!AJ:AX,15,0)</f>
        <v>17440000000</v>
      </c>
      <c r="H40" s="14" t="str">
        <f>VLOOKUP(E:E,تحویلها!AJ:CF,49,0)</f>
        <v>1398765964001</v>
      </c>
      <c r="I40" s="15"/>
      <c r="J40" s="14" t="str">
        <f>VLOOKUP(H:H,تحویلها!Z:AA,2,0)</f>
        <v>98/12/21</v>
      </c>
      <c r="K40" s="14">
        <v>29840</v>
      </c>
      <c r="L40" s="33">
        <v>994300009</v>
      </c>
      <c r="M40" s="34" t="s">
        <v>43</v>
      </c>
      <c r="N40" s="28">
        <f>VLOOKUP(L:L,'حواله ها'!F:N,9,0)</f>
        <v>16000</v>
      </c>
      <c r="O40" s="50"/>
      <c r="P40" s="50"/>
    </row>
    <row r="41" spans="1:16" x14ac:dyDescent="0.25">
      <c r="A41" s="29"/>
      <c r="B41" s="29"/>
      <c r="C41" s="33"/>
      <c r="D41" s="28"/>
      <c r="E41" s="14">
        <v>6</v>
      </c>
      <c r="F41" s="14" t="s">
        <v>45</v>
      </c>
      <c r="G41" s="14">
        <v>588076800</v>
      </c>
      <c r="H41" s="14"/>
      <c r="I41" s="15">
        <v>1398765964001</v>
      </c>
      <c r="J41" s="14" t="s">
        <v>290</v>
      </c>
      <c r="K41" s="14">
        <v>29840</v>
      </c>
      <c r="L41" s="33"/>
      <c r="M41" s="34"/>
      <c r="N41" s="28"/>
      <c r="O41" s="50"/>
      <c r="P41" s="50"/>
    </row>
    <row r="42" spans="1:16" x14ac:dyDescent="0.25">
      <c r="A42" s="29">
        <v>17</v>
      </c>
      <c r="B42" s="29" t="s">
        <v>46</v>
      </c>
      <c r="C42" s="33" t="s">
        <v>8</v>
      </c>
      <c r="D42" s="28">
        <v>1745688</v>
      </c>
      <c r="E42" s="14">
        <v>11</v>
      </c>
      <c r="F42" s="14" t="s">
        <v>45</v>
      </c>
      <c r="G42" s="14">
        <f>VLOOKUP(E:E,تحویلها!AJ:AX,15,0)</f>
        <v>30520000000</v>
      </c>
      <c r="H42" s="14" t="str">
        <f>VLOOKUP(E:E,تحویلها!AJ:CF,49,0)</f>
        <v>1398765964001</v>
      </c>
      <c r="I42" s="15"/>
      <c r="J42" s="14" t="str">
        <f>VLOOKUP(H:H,تحویلها!Z:AA,2,0)</f>
        <v>98/12/21</v>
      </c>
      <c r="K42" s="14">
        <v>29840</v>
      </c>
      <c r="L42" s="33">
        <v>994300011</v>
      </c>
      <c r="M42" s="34" t="s">
        <v>45</v>
      </c>
      <c r="N42" s="28">
        <f>VLOOKUP(L:L,'حواله ها'!F:N,9,0)</f>
        <v>16000</v>
      </c>
      <c r="O42" s="50"/>
      <c r="P42" s="50"/>
    </row>
    <row r="43" spans="1:16" x14ac:dyDescent="0.25">
      <c r="A43" s="29"/>
      <c r="B43" s="29"/>
      <c r="C43" s="33"/>
      <c r="D43" s="28"/>
      <c r="E43" s="14">
        <v>7</v>
      </c>
      <c r="F43" s="14" t="s">
        <v>47</v>
      </c>
      <c r="G43" s="14">
        <v>75201280</v>
      </c>
      <c r="H43" s="14"/>
      <c r="I43" s="15">
        <v>1398765964001</v>
      </c>
      <c r="J43" s="14" t="s">
        <v>290</v>
      </c>
      <c r="K43" s="14">
        <v>29840</v>
      </c>
      <c r="L43" s="33"/>
      <c r="M43" s="34"/>
      <c r="N43" s="28"/>
      <c r="O43" s="50"/>
      <c r="P43" s="50"/>
    </row>
    <row r="44" spans="1:16" x14ac:dyDescent="0.25">
      <c r="A44" s="29">
        <v>18</v>
      </c>
      <c r="B44" s="29" t="s">
        <v>48</v>
      </c>
      <c r="C44" s="33" t="s">
        <v>15</v>
      </c>
      <c r="D44" s="28">
        <v>2648859</v>
      </c>
      <c r="E44" s="14">
        <v>13</v>
      </c>
      <c r="F44" s="14" t="s">
        <v>47</v>
      </c>
      <c r="G44" s="14">
        <f>VLOOKUP(E:E,تحویلها!AJ:AX,15,0)</f>
        <v>49704000000</v>
      </c>
      <c r="H44" s="14" t="str">
        <f>VLOOKUP(E:E,تحویلها!AJ:CF,49,0)</f>
        <v>1399775815001</v>
      </c>
      <c r="I44" s="15"/>
      <c r="J44" s="14" t="str">
        <f>VLOOKUP(H:H,تحویلها!Z:AA,2,0)</f>
        <v>99/02/07</v>
      </c>
      <c r="K44" s="38">
        <v>16000</v>
      </c>
      <c r="L44" s="32">
        <v>994300012</v>
      </c>
      <c r="M44" s="34" t="s">
        <v>47</v>
      </c>
      <c r="N44" s="28">
        <f>VLOOKUP(L:L,'حواله ها'!F:N,9,0)</f>
        <v>16000</v>
      </c>
      <c r="O44" s="50"/>
      <c r="P44" s="50"/>
    </row>
    <row r="45" spans="1:16" x14ac:dyDescent="0.25">
      <c r="A45" s="29"/>
      <c r="B45" s="29"/>
      <c r="C45" s="33"/>
      <c r="D45" s="28"/>
      <c r="E45" s="14">
        <v>8</v>
      </c>
      <c r="F45" s="14" t="s">
        <v>49</v>
      </c>
      <c r="G45" s="14">
        <v>3507899040</v>
      </c>
      <c r="H45" s="14"/>
      <c r="I45" s="15">
        <v>1399775815001</v>
      </c>
      <c r="J45" s="14" t="s">
        <v>322</v>
      </c>
      <c r="K45" s="38">
        <v>16000</v>
      </c>
      <c r="L45" s="31"/>
      <c r="M45" s="34"/>
      <c r="N45" s="28"/>
      <c r="O45" s="50"/>
      <c r="P45" s="50"/>
    </row>
    <row r="46" spans="1:16" x14ac:dyDescent="0.25">
      <c r="A46" s="29">
        <v>19</v>
      </c>
      <c r="B46" s="29" t="s">
        <v>50</v>
      </c>
      <c r="C46" s="33" t="s">
        <v>51</v>
      </c>
      <c r="D46" s="28">
        <v>3069846</v>
      </c>
      <c r="E46" s="14">
        <v>16</v>
      </c>
      <c r="F46" s="14" t="s">
        <v>52</v>
      </c>
      <c r="G46" s="14">
        <f>VLOOKUP(E:E,تحویلها!AJ:AX,15,0)</f>
        <v>53540800000</v>
      </c>
      <c r="H46" s="14" t="str">
        <f>VLOOKUP(E:E,تحویلها!AJ:CF,49,0)</f>
        <v>1399775814001</v>
      </c>
      <c r="I46" s="15"/>
      <c r="J46" s="14" t="str">
        <f>VLOOKUP(H:H,تحویلها!Z:AA,2,0)</f>
        <v>99/02/07</v>
      </c>
      <c r="K46" s="14">
        <v>16000</v>
      </c>
      <c r="L46" s="33">
        <v>994300016</v>
      </c>
      <c r="M46" s="34" t="s">
        <v>49</v>
      </c>
      <c r="N46" s="28">
        <f>VLOOKUP(L:L,'حواله ها'!F:N,9,0)</f>
        <v>16000</v>
      </c>
      <c r="O46" s="50"/>
      <c r="P46" s="50"/>
    </row>
    <row r="47" spans="1:16" x14ac:dyDescent="0.25">
      <c r="A47" s="29"/>
      <c r="B47" s="29"/>
      <c r="C47" s="33"/>
      <c r="D47" s="28"/>
      <c r="E47" s="14">
        <v>9</v>
      </c>
      <c r="F47" s="14" t="s">
        <v>53</v>
      </c>
      <c r="G47" s="14">
        <v>2685760</v>
      </c>
      <c r="H47" s="14"/>
      <c r="I47" s="15">
        <v>1399775814001</v>
      </c>
      <c r="J47" s="14" t="s">
        <v>322</v>
      </c>
      <c r="K47" s="14">
        <v>16000</v>
      </c>
      <c r="L47" s="33"/>
      <c r="M47" s="34"/>
      <c r="N47" s="28"/>
      <c r="O47" s="50"/>
      <c r="P47" s="50"/>
    </row>
    <row r="48" spans="1:16" x14ac:dyDescent="0.25">
      <c r="A48" s="29">
        <v>20</v>
      </c>
      <c r="B48" s="29" t="s">
        <v>40</v>
      </c>
      <c r="C48" s="33" t="s">
        <v>8</v>
      </c>
      <c r="D48" s="28">
        <v>974829</v>
      </c>
      <c r="E48" s="14">
        <v>17</v>
      </c>
      <c r="F48" s="14" t="s">
        <v>49</v>
      </c>
      <c r="G48" s="14">
        <f>VLOOKUP(E:E,تحویلها!AJ:AX,15,0)</f>
        <v>18530000000</v>
      </c>
      <c r="H48" s="14" t="str">
        <f>VLOOKUP(E:E,تحویلها!AJ:CF,49,0)</f>
        <v>1398765964001</v>
      </c>
      <c r="I48" s="15"/>
      <c r="J48" s="14" t="str">
        <f>VLOOKUP(H:H,تحویلها!Z:AA,2,0)</f>
        <v>98/12/21</v>
      </c>
      <c r="K48" s="14">
        <v>29840</v>
      </c>
      <c r="L48" s="33">
        <v>994300019</v>
      </c>
      <c r="M48" s="34" t="s">
        <v>49</v>
      </c>
      <c r="N48" s="28">
        <f>VLOOKUP(L:L,'حواله ها'!F:N,9,0)</f>
        <v>17000</v>
      </c>
      <c r="O48" s="50"/>
      <c r="P48" s="50"/>
    </row>
    <row r="49" spans="1:16" x14ac:dyDescent="0.25">
      <c r="A49" s="29"/>
      <c r="B49" s="29"/>
      <c r="C49" s="33"/>
      <c r="D49" s="28"/>
      <c r="E49" s="14">
        <v>10</v>
      </c>
      <c r="F49" s="14" t="s">
        <v>54</v>
      </c>
      <c r="G49" s="14">
        <v>466418630</v>
      </c>
      <c r="H49" s="14"/>
      <c r="I49" s="15">
        <v>1398765964001</v>
      </c>
      <c r="J49" s="14" t="s">
        <v>290</v>
      </c>
      <c r="K49" s="14">
        <v>29840</v>
      </c>
      <c r="L49" s="33"/>
      <c r="M49" s="34"/>
      <c r="N49" s="28"/>
      <c r="O49" s="50"/>
      <c r="P49" s="50"/>
    </row>
    <row r="50" spans="1:16" x14ac:dyDescent="0.25">
      <c r="A50" s="29">
        <v>21</v>
      </c>
      <c r="B50" s="29" t="s">
        <v>17</v>
      </c>
      <c r="C50" s="33" t="s">
        <v>26</v>
      </c>
      <c r="D50" s="28">
        <v>926618</v>
      </c>
      <c r="E50" s="14">
        <v>6</v>
      </c>
      <c r="F50" s="14" t="s">
        <v>55</v>
      </c>
      <c r="G50" s="14">
        <f>VLOOKUP(E:E,تحویلها!AJ:AX,15,0)</f>
        <v>17065040000</v>
      </c>
      <c r="H50" s="14" t="str">
        <f>VLOOKUP(E:E,تحویلها!AJ:CF,49,0)</f>
        <v>1399769066001</v>
      </c>
      <c r="I50" s="15"/>
      <c r="J50" s="14" t="str">
        <f>VLOOKUP(H:H,تحویلها!Z:AA,2,0)</f>
        <v>99/01/19</v>
      </c>
      <c r="K50" s="14">
        <v>19750</v>
      </c>
      <c r="L50" s="33">
        <v>994300005</v>
      </c>
      <c r="M50" s="34" t="s">
        <v>55</v>
      </c>
      <c r="N50" s="28">
        <f>VLOOKUP(L:L,'حواله ها'!F:N,9,0)</f>
        <v>16480</v>
      </c>
      <c r="O50" s="50"/>
      <c r="P50" s="50"/>
    </row>
    <row r="51" spans="1:16" x14ac:dyDescent="0.25">
      <c r="A51" s="29"/>
      <c r="B51" s="29"/>
      <c r="C51" s="33"/>
      <c r="D51" s="28"/>
      <c r="E51" s="14">
        <v>4</v>
      </c>
      <c r="F51" s="14" t="s">
        <v>56</v>
      </c>
      <c r="G51" s="14">
        <v>420015543</v>
      </c>
      <c r="H51" s="14"/>
      <c r="I51" s="15">
        <v>1399769066001</v>
      </c>
      <c r="J51" s="14" t="s">
        <v>282</v>
      </c>
      <c r="K51" s="14">
        <v>19750</v>
      </c>
      <c r="L51" s="33"/>
      <c r="M51" s="34"/>
      <c r="N51" s="28"/>
      <c r="O51" s="50"/>
      <c r="P51" s="50"/>
    </row>
    <row r="52" spans="1:16" ht="17.25" customHeight="1" x14ac:dyDescent="0.25">
      <c r="A52" s="29">
        <v>22</v>
      </c>
      <c r="B52" s="29" t="s">
        <v>57</v>
      </c>
      <c r="C52" s="33" t="s">
        <v>26</v>
      </c>
      <c r="D52" s="28">
        <v>2261844</v>
      </c>
      <c r="E52" s="14">
        <v>7</v>
      </c>
      <c r="F52" s="14" t="s">
        <v>55</v>
      </c>
      <c r="G52" s="14">
        <f>VLOOKUP(E:E,تحویلها!AJ:AX,15,0)</f>
        <v>36824560000</v>
      </c>
      <c r="H52" s="14" t="str">
        <f>VLOOKUP(E:E,تحویلها!AJ:CF,49,0)</f>
        <v>1399769066001</v>
      </c>
      <c r="I52" s="15"/>
      <c r="J52" s="14" t="str">
        <f>VLOOKUP(H:H,تحویلها!Z:AA,2,0)</f>
        <v>99/01/19</v>
      </c>
      <c r="K52" s="14">
        <v>19750</v>
      </c>
      <c r="L52" s="15">
        <v>994300006</v>
      </c>
      <c r="M52" s="23" t="s">
        <v>55</v>
      </c>
      <c r="N52" s="14">
        <f>VLOOKUP(L:L,'حواله ها'!F:N,9,0)</f>
        <v>16480</v>
      </c>
      <c r="O52" s="50"/>
      <c r="P52" s="50"/>
    </row>
    <row r="53" spans="1:16" x14ac:dyDescent="0.25">
      <c r="A53" s="29"/>
      <c r="B53" s="29"/>
      <c r="C53" s="33"/>
      <c r="D53" s="28"/>
      <c r="E53" s="14">
        <v>8</v>
      </c>
      <c r="F53" s="14" t="s">
        <v>56</v>
      </c>
      <c r="G53" s="14">
        <f>VLOOKUP(E:E,تحویلها!AJ:AX,15,0)</f>
        <v>4185600000</v>
      </c>
      <c r="H53" s="14" t="str">
        <f>VLOOKUP(E:E,تحویلها!AJ:CF,49,0)</f>
        <v>1398731239001</v>
      </c>
      <c r="I53" s="15"/>
      <c r="J53" s="14" t="str">
        <f>VLOOKUP(H:H,تحویلها!Z:AA,2,0)</f>
        <v>98/09/13</v>
      </c>
      <c r="K53" s="20">
        <v>22000</v>
      </c>
      <c r="L53" s="33">
        <v>994300007</v>
      </c>
      <c r="M53" s="34" t="s">
        <v>56</v>
      </c>
      <c r="N53" s="28">
        <f>VLOOKUP(L:L,'حواله ها'!F:N,9,0)</f>
        <v>16000</v>
      </c>
      <c r="O53" s="50"/>
      <c r="P53" s="50"/>
    </row>
    <row r="54" spans="1:16" x14ac:dyDescent="0.25">
      <c r="A54" s="29"/>
      <c r="B54" s="29"/>
      <c r="C54" s="33"/>
      <c r="D54" s="28"/>
      <c r="E54" s="14">
        <v>5</v>
      </c>
      <c r="F54" s="14" t="s">
        <v>58</v>
      </c>
      <c r="G54" s="14">
        <v>491040640</v>
      </c>
      <c r="H54" s="14"/>
      <c r="I54" s="15">
        <v>1398731239001</v>
      </c>
      <c r="J54" s="14" t="s">
        <v>253</v>
      </c>
      <c r="K54" s="20">
        <v>22000</v>
      </c>
      <c r="L54" s="33"/>
      <c r="M54" s="34"/>
      <c r="N54" s="28"/>
      <c r="O54" s="50"/>
      <c r="P54" s="50"/>
    </row>
    <row r="55" spans="1:16" x14ac:dyDescent="0.25">
      <c r="A55" s="19">
        <v>23</v>
      </c>
      <c r="B55" s="19" t="s">
        <v>59</v>
      </c>
      <c r="C55" s="15" t="s">
        <v>30</v>
      </c>
      <c r="D55" s="14">
        <v>1129812</v>
      </c>
      <c r="E55" s="14">
        <v>4</v>
      </c>
      <c r="F55" s="14" t="s">
        <v>60</v>
      </c>
      <c r="G55" s="14">
        <f>VLOOKUP(E:E,تحویلها!AJ:AX,15,0)</f>
        <v>24322027830</v>
      </c>
      <c r="H55" s="14" t="str">
        <f>VLOOKUP(E:E,تحویلها!AJ:CF,49,0)</f>
        <v>1398697876001</v>
      </c>
      <c r="I55" s="15"/>
      <c r="J55" s="14" t="str">
        <f>VLOOKUP(H:H,تحویلها!Z:AA,2,0)</f>
        <v>98/05/23</v>
      </c>
      <c r="K55" s="14"/>
      <c r="L55" s="15">
        <v>994300004</v>
      </c>
      <c r="M55" s="23" t="s">
        <v>61</v>
      </c>
      <c r="N55" s="14">
        <f>VLOOKUP(L:L,'حواله ها'!F:N,9,0)</f>
        <v>19750</v>
      </c>
      <c r="O55" s="50"/>
      <c r="P55" s="50"/>
    </row>
    <row r="56" spans="1:16" ht="17.25" customHeight="1" x14ac:dyDescent="0.25">
      <c r="A56" s="29">
        <v>24</v>
      </c>
      <c r="B56" s="29" t="s">
        <v>62</v>
      </c>
      <c r="C56" s="33" t="s">
        <v>15</v>
      </c>
      <c r="D56" s="28">
        <v>1981487</v>
      </c>
      <c r="E56" s="14">
        <v>3</v>
      </c>
      <c r="F56" s="14" t="s">
        <v>63</v>
      </c>
      <c r="G56" s="14">
        <f>VLOOKUP(E:E,تحویلها!AJ:AX,15,0)</f>
        <v>21527500000</v>
      </c>
      <c r="H56" s="14" t="str">
        <f>VLOOKUP(E:E,تحویلها!AJ:CF,49,0)</f>
        <v>1399769068001</v>
      </c>
      <c r="I56" s="15"/>
      <c r="J56" s="14" t="str">
        <f>VLOOKUP(H:H,تحویلها!Z:AA,2,0)</f>
        <v>99/01/19</v>
      </c>
      <c r="K56" s="14">
        <v>19750</v>
      </c>
      <c r="L56" s="33">
        <v>994300002</v>
      </c>
      <c r="M56" s="34" t="s">
        <v>63</v>
      </c>
      <c r="N56" s="28">
        <f>VLOOKUP(L:L,'حواله ها'!F:N,9,0)</f>
        <v>19750</v>
      </c>
      <c r="O56" s="50"/>
      <c r="P56" s="50"/>
    </row>
    <row r="57" spans="1:16" x14ac:dyDescent="0.25">
      <c r="A57" s="29"/>
      <c r="B57" s="29"/>
      <c r="C57" s="33"/>
      <c r="D57" s="28"/>
      <c r="E57" s="14">
        <v>2</v>
      </c>
      <c r="F57" s="14" t="s">
        <v>61</v>
      </c>
      <c r="G57" s="14">
        <v>185459413</v>
      </c>
      <c r="H57" s="14"/>
      <c r="I57" s="15">
        <v>1399769068001</v>
      </c>
      <c r="J57" s="14" t="s">
        <v>282</v>
      </c>
      <c r="K57" s="14">
        <v>19750</v>
      </c>
      <c r="L57" s="33"/>
      <c r="M57" s="34"/>
      <c r="N57" s="28"/>
      <c r="O57" s="50"/>
      <c r="P57" s="50"/>
    </row>
    <row r="58" spans="1:16" x14ac:dyDescent="0.25">
      <c r="A58" s="29"/>
      <c r="B58" s="29"/>
      <c r="C58" s="33"/>
      <c r="D58" s="28"/>
      <c r="E58" s="14">
        <v>2</v>
      </c>
      <c r="F58" s="14" t="s">
        <v>63</v>
      </c>
      <c r="G58" s="14">
        <f>VLOOKUP(E:E,تحویلها!AJ:AX,15,0)</f>
        <v>21527500000</v>
      </c>
      <c r="H58" s="14" t="str">
        <f>VLOOKUP(E:E,تحویلها!AJ:CF,49,0)</f>
        <v>1398723570001</v>
      </c>
      <c r="I58" s="15"/>
      <c r="J58" s="14" t="str">
        <f>VLOOKUP(H:H,تحویلها!Z:AA,2,0)</f>
        <v>98/08/22</v>
      </c>
      <c r="K58" s="14">
        <v>23500</v>
      </c>
      <c r="L58" s="33">
        <v>994300003</v>
      </c>
      <c r="M58" s="34" t="s">
        <v>63</v>
      </c>
      <c r="N58" s="28">
        <f>VLOOKUP(L:L,'حواله ها'!F:N,9,0)</f>
        <v>19750</v>
      </c>
      <c r="O58" s="50"/>
      <c r="P58" s="50"/>
    </row>
    <row r="59" spans="1:16" x14ac:dyDescent="0.25">
      <c r="A59" s="29"/>
      <c r="B59" s="29"/>
      <c r="C59" s="33"/>
      <c r="D59" s="28"/>
      <c r="E59" s="14">
        <v>1</v>
      </c>
      <c r="F59" s="14" t="s">
        <v>61</v>
      </c>
      <c r="G59" s="14">
        <v>213079195</v>
      </c>
      <c r="H59" s="14"/>
      <c r="I59" s="15">
        <v>1398723570001</v>
      </c>
      <c r="J59" s="14" t="s">
        <v>232</v>
      </c>
      <c r="K59" s="14">
        <v>23500</v>
      </c>
      <c r="L59" s="33"/>
      <c r="M59" s="34"/>
      <c r="N59" s="28"/>
      <c r="O59" s="50"/>
      <c r="P59" s="50"/>
    </row>
    <row r="60" spans="1:16" x14ac:dyDescent="0.25">
      <c r="A60" s="29">
        <v>25</v>
      </c>
      <c r="B60" s="29" t="s">
        <v>46</v>
      </c>
      <c r="C60" s="35" t="s">
        <v>15</v>
      </c>
      <c r="D60" s="36">
        <v>3545516</v>
      </c>
      <c r="E60" s="20">
        <v>1</v>
      </c>
      <c r="F60" s="20" t="s">
        <v>64</v>
      </c>
      <c r="G60" s="20">
        <f>VLOOKUP(E:E,تحویلها!AJ:AX,15,0)</f>
        <v>90415500000</v>
      </c>
      <c r="H60" s="20" t="str">
        <f>VLOOKUP(E:E,تحویلها!AJ:CF,49,0)</f>
        <v>1398760973001</v>
      </c>
      <c r="I60" s="21"/>
      <c r="J60" s="20" t="str">
        <f>VLOOKUP(H:H,تحویلها!Z:AA,2,0)</f>
        <v>98/12/07</v>
      </c>
      <c r="K60" s="20">
        <v>30339</v>
      </c>
      <c r="L60" s="35">
        <v>994300001</v>
      </c>
      <c r="M60" s="37" t="s">
        <v>64</v>
      </c>
      <c r="N60" s="28">
        <f>VLOOKUP(L:L,'حواله ها'!F:N,9,0)</f>
        <v>19750</v>
      </c>
      <c r="O60" s="50"/>
      <c r="P60" s="50"/>
    </row>
    <row r="61" spans="1:16" x14ac:dyDescent="0.25">
      <c r="A61" s="29"/>
      <c r="B61" s="29"/>
      <c r="C61" s="35"/>
      <c r="D61" s="36"/>
      <c r="E61" s="20">
        <v>3</v>
      </c>
      <c r="F61" s="20" t="s">
        <v>65</v>
      </c>
      <c r="G61" s="20">
        <v>14089404310</v>
      </c>
      <c r="H61" s="20"/>
      <c r="I61" s="21">
        <v>1398760973001</v>
      </c>
      <c r="J61" s="20" t="s">
        <v>285</v>
      </c>
      <c r="K61" s="20">
        <v>30339</v>
      </c>
      <c r="L61" s="35"/>
      <c r="M61" s="37"/>
      <c r="N61" s="28"/>
      <c r="O61" s="50"/>
      <c r="P61" s="50"/>
    </row>
    <row r="62" spans="1:16" ht="17.25" customHeight="1" x14ac:dyDescent="0.25">
      <c r="A62" s="29">
        <v>26</v>
      </c>
      <c r="B62" s="29" t="s">
        <v>66</v>
      </c>
      <c r="C62" s="35" t="s">
        <v>8</v>
      </c>
      <c r="D62" s="36">
        <v>9208048</v>
      </c>
      <c r="E62" s="20">
        <v>194</v>
      </c>
      <c r="F62" s="20" t="s">
        <v>67</v>
      </c>
      <c r="G62" s="20">
        <v>132234440000</v>
      </c>
      <c r="H62" s="21">
        <v>1398760972001</v>
      </c>
      <c r="I62" s="21"/>
      <c r="J62" s="20" t="s">
        <v>285</v>
      </c>
      <c r="K62" s="20">
        <v>30329</v>
      </c>
      <c r="L62" s="21">
        <v>984300192</v>
      </c>
      <c r="M62" s="25" t="s">
        <v>68</v>
      </c>
      <c r="N62" s="14">
        <f>VLOOKUP(L:L,'حواله ها'!F:N,9,0)</f>
        <v>30329</v>
      </c>
      <c r="O62" s="50"/>
      <c r="P62" s="50"/>
    </row>
    <row r="63" spans="1:16" x14ac:dyDescent="0.25">
      <c r="A63" s="29"/>
      <c r="B63" s="29"/>
      <c r="C63" s="35"/>
      <c r="D63" s="36"/>
      <c r="E63" s="20">
        <v>198</v>
      </c>
      <c r="F63" s="20" t="s">
        <v>69</v>
      </c>
      <c r="G63" s="20">
        <v>32525600000</v>
      </c>
      <c r="H63" s="21">
        <v>1398760966001</v>
      </c>
      <c r="I63" s="21"/>
      <c r="J63" s="20" t="s">
        <v>285</v>
      </c>
      <c r="K63" s="20">
        <v>27959</v>
      </c>
      <c r="L63" s="21">
        <v>984300194</v>
      </c>
      <c r="M63" s="25" t="s">
        <v>69</v>
      </c>
      <c r="N63" s="14">
        <f>VLOOKUP(L:L,'حواله ها'!F:N,9,0)</f>
        <v>29840</v>
      </c>
      <c r="O63" s="50"/>
      <c r="P63" s="50"/>
    </row>
    <row r="64" spans="1:16" x14ac:dyDescent="0.25">
      <c r="A64" s="29"/>
      <c r="B64" s="29"/>
      <c r="C64" s="35"/>
      <c r="D64" s="36"/>
      <c r="E64" s="20">
        <v>199</v>
      </c>
      <c r="F64" s="20" t="s">
        <v>69</v>
      </c>
      <c r="G64" s="20">
        <v>97576800000</v>
      </c>
      <c r="H64" s="21">
        <v>1398760972001</v>
      </c>
      <c r="I64" s="21"/>
      <c r="J64" s="20" t="s">
        <v>285</v>
      </c>
      <c r="K64" s="20">
        <v>30329</v>
      </c>
      <c r="L64" s="21">
        <v>984300195</v>
      </c>
      <c r="M64" s="25" t="s">
        <v>69</v>
      </c>
      <c r="N64" s="14">
        <f>VLOOKUP(L:L,'حواله ها'!F:N,9,0)</f>
        <v>29840</v>
      </c>
      <c r="O64" s="50"/>
      <c r="P64" s="50"/>
    </row>
    <row r="65" spans="1:16" x14ac:dyDescent="0.25">
      <c r="A65" s="29"/>
      <c r="B65" s="29"/>
      <c r="C65" s="35"/>
      <c r="D65" s="36"/>
      <c r="E65" s="20">
        <v>200</v>
      </c>
      <c r="F65" s="20" t="s">
        <v>70</v>
      </c>
      <c r="G65" s="20">
        <v>39292486029</v>
      </c>
      <c r="H65" s="21">
        <v>1398765964001</v>
      </c>
      <c r="I65" s="21"/>
      <c r="J65" s="20" t="s">
        <v>290</v>
      </c>
      <c r="K65" s="20">
        <v>29840</v>
      </c>
      <c r="L65" s="21">
        <v>984300196</v>
      </c>
      <c r="M65" s="25" t="s">
        <v>71</v>
      </c>
      <c r="N65" s="14">
        <f>VLOOKUP(L:L,'حواله ها'!F:N,9,0)</f>
        <v>29840</v>
      </c>
      <c r="O65" s="50"/>
      <c r="P65" s="50"/>
    </row>
    <row r="66" spans="1:16" ht="17.25" customHeight="1" x14ac:dyDescent="0.25">
      <c r="A66" s="29">
        <v>27</v>
      </c>
      <c r="B66" s="29" t="s">
        <v>72</v>
      </c>
      <c r="C66" s="35" t="s">
        <v>26</v>
      </c>
      <c r="D66" s="36">
        <v>2595985</v>
      </c>
      <c r="E66" s="20">
        <v>201</v>
      </c>
      <c r="F66" s="20" t="s">
        <v>73</v>
      </c>
      <c r="G66" s="20">
        <v>74808880000</v>
      </c>
      <c r="H66" s="21">
        <v>1398760974001</v>
      </c>
      <c r="I66" s="21"/>
      <c r="J66" s="20" t="s">
        <v>285</v>
      </c>
      <c r="K66" s="20">
        <v>30400</v>
      </c>
      <c r="L66" s="21">
        <v>984300197</v>
      </c>
      <c r="M66" s="25" t="s">
        <v>73</v>
      </c>
      <c r="N66" s="14">
        <f>VLOOKUP(L:L,'حواله ها'!F:N,9,0)</f>
        <v>29840</v>
      </c>
      <c r="O66" s="50"/>
      <c r="P66" s="50"/>
    </row>
    <row r="67" spans="1:16" x14ac:dyDescent="0.25">
      <c r="A67" s="29"/>
      <c r="B67" s="29"/>
      <c r="C67" s="35"/>
      <c r="D67" s="36"/>
      <c r="E67" s="20">
        <v>202</v>
      </c>
      <c r="F67" s="20" t="s">
        <v>73</v>
      </c>
      <c r="G67" s="20">
        <v>9920308000</v>
      </c>
      <c r="H67" s="21">
        <v>1398731239001</v>
      </c>
      <c r="I67" s="21"/>
      <c r="J67" s="20" t="s">
        <v>253</v>
      </c>
      <c r="K67" s="20">
        <v>22000</v>
      </c>
      <c r="L67" s="21">
        <v>984300198</v>
      </c>
      <c r="M67" s="25" t="s">
        <v>73</v>
      </c>
      <c r="N67" s="14">
        <f>VLOOKUP(L:L,'حواله ها'!F:N,9,0)</f>
        <v>29840</v>
      </c>
      <c r="O67" s="50"/>
      <c r="P67" s="50"/>
    </row>
    <row r="68" spans="1:16" x14ac:dyDescent="0.25">
      <c r="A68" s="29"/>
      <c r="B68" s="29"/>
      <c r="C68" s="35"/>
      <c r="D68" s="36"/>
      <c r="E68" s="20">
        <v>75</v>
      </c>
      <c r="F68" s="20" t="s">
        <v>74</v>
      </c>
      <c r="G68" s="20">
        <v>293218284</v>
      </c>
      <c r="H68" s="21"/>
      <c r="I68" s="21">
        <v>1398731239001</v>
      </c>
      <c r="J68" s="20" t="s">
        <v>253</v>
      </c>
      <c r="K68" s="20">
        <v>22000</v>
      </c>
      <c r="L68" s="21">
        <v>984300198</v>
      </c>
      <c r="M68" s="25" t="s">
        <v>73</v>
      </c>
      <c r="N68" s="14">
        <f>VLOOKUP(L:L,'حواله ها'!F:N,9,0)</f>
        <v>29840</v>
      </c>
      <c r="O68" s="50"/>
      <c r="P68" s="50"/>
    </row>
    <row r="69" spans="1:16" x14ac:dyDescent="0.25">
      <c r="A69" s="2"/>
      <c r="B69" s="2"/>
      <c r="C69" s="4"/>
      <c r="D69" s="6"/>
      <c r="E69" s="4"/>
      <c r="F69" s="4"/>
      <c r="G69" s="4"/>
      <c r="H69" s="4"/>
      <c r="I69" s="4"/>
      <c r="J69" s="4"/>
      <c r="K69" s="4"/>
      <c r="L69" s="4"/>
      <c r="M69" s="4"/>
    </row>
    <row r="70" spans="1:16" x14ac:dyDescent="0.25">
      <c r="A70" s="2"/>
      <c r="B70" s="2"/>
      <c r="C70" s="4"/>
      <c r="D70" s="6"/>
      <c r="E70" s="4"/>
      <c r="F70" s="4"/>
      <c r="G70" s="4"/>
      <c r="H70" s="4"/>
      <c r="I70" s="4"/>
      <c r="J70" s="4"/>
      <c r="K70" s="4"/>
      <c r="L70" s="4"/>
      <c r="M70" s="4"/>
    </row>
    <row r="71" spans="1:16" x14ac:dyDescent="0.25">
      <c r="A71" s="2"/>
      <c r="B71" s="2"/>
      <c r="C71" s="4"/>
      <c r="D71" s="6"/>
      <c r="E71" s="4"/>
      <c r="F71" s="4"/>
      <c r="G71" s="4"/>
      <c r="H71" s="4"/>
      <c r="I71" s="4"/>
      <c r="J71" s="4"/>
      <c r="K71" s="4"/>
      <c r="L71" s="4"/>
      <c r="M71" s="4"/>
    </row>
    <row r="72" spans="1:16" x14ac:dyDescent="0.25">
      <c r="A72" s="2"/>
      <c r="B72" s="2"/>
      <c r="C72" s="4"/>
      <c r="D72" s="6"/>
      <c r="E72" s="4"/>
      <c r="F72" s="4"/>
      <c r="G72" s="4"/>
      <c r="H72" s="4"/>
      <c r="I72" s="4"/>
      <c r="J72" s="4"/>
      <c r="K72" s="4"/>
      <c r="L72" s="4"/>
      <c r="M72" s="4"/>
    </row>
    <row r="1048558" spans="11:11" x14ac:dyDescent="0.25">
      <c r="K1048558" s="27"/>
    </row>
    <row r="1048559" spans="11:11" x14ac:dyDescent="0.25">
      <c r="K1048559" s="27"/>
    </row>
  </sheetData>
  <autoFilter ref="A1:N1048559"/>
  <mergeCells count="153">
    <mergeCell ref="D66:D68"/>
    <mergeCell ref="M60:M61"/>
    <mergeCell ref="B62:B65"/>
    <mergeCell ref="C62:C65"/>
    <mergeCell ref="D62:D65"/>
    <mergeCell ref="B60:B61"/>
    <mergeCell ref="C60:C61"/>
    <mergeCell ref="D60:D61"/>
    <mergeCell ref="L60:L61"/>
    <mergeCell ref="L56:L57"/>
    <mergeCell ref="M56:M57"/>
    <mergeCell ref="L58:L59"/>
    <mergeCell ref="M58:M59"/>
    <mergeCell ref="L53:L54"/>
    <mergeCell ref="M53:M54"/>
    <mergeCell ref="B56:B59"/>
    <mergeCell ref="C56:C59"/>
    <mergeCell ref="D56:D59"/>
    <mergeCell ref="B52:B54"/>
    <mergeCell ref="C52:C54"/>
    <mergeCell ref="D52:D54"/>
    <mergeCell ref="D50:D51"/>
    <mergeCell ref="L50:L51"/>
    <mergeCell ref="M50:M51"/>
    <mergeCell ref="L48:L49"/>
    <mergeCell ref="M48:M49"/>
    <mergeCell ref="B50:B51"/>
    <mergeCell ref="C50:C51"/>
    <mergeCell ref="L46:L47"/>
    <mergeCell ref="M46:M47"/>
    <mergeCell ref="B48:B49"/>
    <mergeCell ref="C48:C49"/>
    <mergeCell ref="D48:D49"/>
    <mergeCell ref="L44:L45"/>
    <mergeCell ref="M44:M45"/>
    <mergeCell ref="B46:B47"/>
    <mergeCell ref="C46:C47"/>
    <mergeCell ref="D46:D47"/>
    <mergeCell ref="L42:L43"/>
    <mergeCell ref="M42:M43"/>
    <mergeCell ref="B44:B45"/>
    <mergeCell ref="C44:C45"/>
    <mergeCell ref="D44:D45"/>
    <mergeCell ref="M40:M41"/>
    <mergeCell ref="B42:B43"/>
    <mergeCell ref="C42:C43"/>
    <mergeCell ref="D42:D43"/>
    <mergeCell ref="B40:B41"/>
    <mergeCell ref="C40:C41"/>
    <mergeCell ref="D40:D41"/>
    <mergeCell ref="B37:B38"/>
    <mergeCell ref="C37:C38"/>
    <mergeCell ref="D37:D38"/>
    <mergeCell ref="D35:D36"/>
    <mergeCell ref="B32:B34"/>
    <mergeCell ref="C32:C34"/>
    <mergeCell ref="D32:D34"/>
    <mergeCell ref="L33:L34"/>
    <mergeCell ref="B29:B31"/>
    <mergeCell ref="C29:C31"/>
    <mergeCell ref="D29:D31"/>
    <mergeCell ref="L40:L41"/>
    <mergeCell ref="D10:D12"/>
    <mergeCell ref="M23:M24"/>
    <mergeCell ref="B25:B26"/>
    <mergeCell ref="C25:C26"/>
    <mergeCell ref="D25:D26"/>
    <mergeCell ref="L25:L26"/>
    <mergeCell ref="M25:M26"/>
    <mergeCell ref="M33:M34"/>
    <mergeCell ref="B21:B24"/>
    <mergeCell ref="C21:C24"/>
    <mergeCell ref="D21:D24"/>
    <mergeCell ref="L23:L24"/>
    <mergeCell ref="B27:B28"/>
    <mergeCell ref="C27:C28"/>
    <mergeCell ref="D27:D28"/>
    <mergeCell ref="L27:L28"/>
    <mergeCell ref="M27:M28"/>
    <mergeCell ref="B8:B9"/>
    <mergeCell ref="C8:C9"/>
    <mergeCell ref="D8:D9"/>
    <mergeCell ref="B6:B7"/>
    <mergeCell ref="C6:C7"/>
    <mergeCell ref="D6:D7"/>
    <mergeCell ref="B2:B5"/>
    <mergeCell ref="C2:C5"/>
    <mergeCell ref="D2:D5"/>
    <mergeCell ref="A2:A5"/>
    <mergeCell ref="A6:A7"/>
    <mergeCell ref="A8:A9"/>
    <mergeCell ref="A10:A12"/>
    <mergeCell ref="A13:A14"/>
    <mergeCell ref="A15:A16"/>
    <mergeCell ref="A17:A20"/>
    <mergeCell ref="A21:A24"/>
    <mergeCell ref="A25:A26"/>
    <mergeCell ref="A56:A59"/>
    <mergeCell ref="A60:A61"/>
    <mergeCell ref="A62:A65"/>
    <mergeCell ref="A66:A68"/>
    <mergeCell ref="C17:C18"/>
    <mergeCell ref="C19:C20"/>
    <mergeCell ref="A27:A28"/>
    <mergeCell ref="A29:A31"/>
    <mergeCell ref="A32:A34"/>
    <mergeCell ref="A35:A36"/>
    <mergeCell ref="A37:A38"/>
    <mergeCell ref="A40:A41"/>
    <mergeCell ref="A42:A43"/>
    <mergeCell ref="A44:A45"/>
    <mergeCell ref="A46:A47"/>
    <mergeCell ref="B17:B20"/>
    <mergeCell ref="B35:B36"/>
    <mergeCell ref="C35:C36"/>
    <mergeCell ref="B66:B68"/>
    <mergeCell ref="C66:C68"/>
    <mergeCell ref="N11:N12"/>
    <mergeCell ref="N13:N14"/>
    <mergeCell ref="N17:N18"/>
    <mergeCell ref="N21:N22"/>
    <mergeCell ref="N23:N24"/>
    <mergeCell ref="N25:N26"/>
    <mergeCell ref="A48:A49"/>
    <mergeCell ref="A50:A51"/>
    <mergeCell ref="A52:A54"/>
    <mergeCell ref="D17:D20"/>
    <mergeCell ref="L17:L18"/>
    <mergeCell ref="M17:M18"/>
    <mergeCell ref="B15:B16"/>
    <mergeCell ref="C15:C16"/>
    <mergeCell ref="D15:D16"/>
    <mergeCell ref="L11:L12"/>
    <mergeCell ref="M11:M12"/>
    <mergeCell ref="B13:B14"/>
    <mergeCell ref="C13:C14"/>
    <mergeCell ref="D13:D14"/>
    <mergeCell ref="L13:L14"/>
    <mergeCell ref="M13:M14"/>
    <mergeCell ref="B10:B12"/>
    <mergeCell ref="C10:C12"/>
    <mergeCell ref="N56:N57"/>
    <mergeCell ref="N58:N59"/>
    <mergeCell ref="N60:N61"/>
    <mergeCell ref="N27:N28"/>
    <mergeCell ref="N33:N34"/>
    <mergeCell ref="N40:N41"/>
    <mergeCell ref="N42:N43"/>
    <mergeCell ref="N44:N45"/>
    <mergeCell ref="N46:N47"/>
    <mergeCell ref="N48:N49"/>
    <mergeCell ref="N50:N51"/>
    <mergeCell ref="N53:N54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AZ66"/>
  <sheetViews>
    <sheetView rightToLeft="1" workbookViewId="0">
      <selection activeCell="A38" sqref="A1:XFD1048576"/>
    </sheetView>
  </sheetViews>
  <sheetFormatPr defaultRowHeight="15" x14ac:dyDescent="0.25"/>
  <cols>
    <col min="6" max="6" width="13.28515625" customWidth="1"/>
  </cols>
  <sheetData>
    <row r="1" spans="1:52" x14ac:dyDescent="0.25">
      <c r="A1" t="s">
        <v>129</v>
      </c>
      <c r="B1" t="s">
        <v>132</v>
      </c>
      <c r="C1" t="s">
        <v>131</v>
      </c>
      <c r="D1" t="s">
        <v>85</v>
      </c>
      <c r="E1" t="s">
        <v>418</v>
      </c>
      <c r="F1" t="s">
        <v>5</v>
      </c>
      <c r="G1" t="s">
        <v>6</v>
      </c>
      <c r="H1" t="s">
        <v>88</v>
      </c>
      <c r="I1" t="s">
        <v>87</v>
      </c>
      <c r="J1" t="s">
        <v>0</v>
      </c>
      <c r="K1" t="s">
        <v>75</v>
      </c>
      <c r="L1" t="s">
        <v>101</v>
      </c>
      <c r="M1" t="s">
        <v>91</v>
      </c>
      <c r="N1" t="s">
        <v>419</v>
      </c>
      <c r="O1" t="s">
        <v>420</v>
      </c>
      <c r="P1" t="s">
        <v>83</v>
      </c>
      <c r="Q1" t="s">
        <v>421</v>
      </c>
      <c r="R1" t="s">
        <v>422</v>
      </c>
      <c r="S1" t="s">
        <v>423</v>
      </c>
      <c r="T1" t="s">
        <v>424</v>
      </c>
      <c r="U1" t="s">
        <v>425</v>
      </c>
      <c r="V1" t="s">
        <v>84</v>
      </c>
      <c r="W1" t="s">
        <v>426</v>
      </c>
      <c r="X1" t="s">
        <v>153</v>
      </c>
      <c r="Y1" t="s">
        <v>154</v>
      </c>
      <c r="Z1" t="s">
        <v>151</v>
      </c>
      <c r="AA1" t="s">
        <v>152</v>
      </c>
      <c r="AB1" t="s">
        <v>427</v>
      </c>
      <c r="AC1" t="s">
        <v>428</v>
      </c>
      <c r="AD1" t="s">
        <v>93</v>
      </c>
      <c r="AE1" t="s">
        <v>92</v>
      </c>
      <c r="AF1" t="s">
        <v>95</v>
      </c>
      <c r="AG1" t="s">
        <v>429</v>
      </c>
      <c r="AH1" t="s">
        <v>430</v>
      </c>
      <c r="AI1" t="s">
        <v>431</v>
      </c>
      <c r="AJ1" t="s">
        <v>432</v>
      </c>
      <c r="AK1" t="s">
        <v>433</v>
      </c>
      <c r="AL1" t="s">
        <v>434</v>
      </c>
      <c r="AM1" t="s">
        <v>435</v>
      </c>
      <c r="AN1" t="s">
        <v>436</v>
      </c>
      <c r="AO1" t="s">
        <v>437</v>
      </c>
      <c r="AP1" t="s">
        <v>438</v>
      </c>
      <c r="AQ1" t="s">
        <v>439</v>
      </c>
      <c r="AR1" t="s">
        <v>440</v>
      </c>
      <c r="AS1" t="s">
        <v>441</v>
      </c>
      <c r="AT1" t="s">
        <v>442</v>
      </c>
      <c r="AU1" t="s">
        <v>150</v>
      </c>
      <c r="AV1" t="s">
        <v>134</v>
      </c>
      <c r="AW1" t="s">
        <v>443</v>
      </c>
      <c r="AX1" t="s">
        <v>444</v>
      </c>
      <c r="AY1" t="s">
        <v>137</v>
      </c>
      <c r="AZ1" t="s">
        <v>445</v>
      </c>
    </row>
    <row r="2" spans="1:52" hidden="1" x14ac:dyDescent="0.25">
      <c r="A2" t="s">
        <v>171</v>
      </c>
      <c r="B2" t="s">
        <v>446</v>
      </c>
      <c r="C2" t="s">
        <v>447</v>
      </c>
      <c r="D2" t="s">
        <v>161</v>
      </c>
      <c r="E2" t="s">
        <v>162</v>
      </c>
      <c r="F2" s="9">
        <v>984300181</v>
      </c>
      <c r="G2" t="s">
        <v>449</v>
      </c>
      <c r="H2" t="s">
        <v>51</v>
      </c>
      <c r="I2" t="s">
        <v>319</v>
      </c>
      <c r="J2" t="s">
        <v>450</v>
      </c>
      <c r="K2" t="s">
        <v>451</v>
      </c>
      <c r="L2">
        <v>3900000</v>
      </c>
      <c r="M2" t="s">
        <v>166</v>
      </c>
      <c r="N2">
        <v>28200</v>
      </c>
      <c r="P2">
        <v>3000000</v>
      </c>
      <c r="Q2">
        <v>0</v>
      </c>
      <c r="R2">
        <v>3000000</v>
      </c>
      <c r="S2">
        <v>2929701</v>
      </c>
      <c r="T2">
        <v>70299</v>
      </c>
      <c r="U2">
        <v>-70299</v>
      </c>
      <c r="V2" t="s">
        <v>160</v>
      </c>
      <c r="W2" t="s">
        <v>452</v>
      </c>
      <c r="X2" t="s">
        <v>186</v>
      </c>
      <c r="Y2" t="s">
        <v>268</v>
      </c>
      <c r="Z2" t="s">
        <v>453</v>
      </c>
      <c r="AA2" t="s">
        <v>454</v>
      </c>
      <c r="AB2" t="s">
        <v>455</v>
      </c>
      <c r="AC2" t="s">
        <v>448</v>
      </c>
      <c r="AD2" t="s">
        <v>168</v>
      </c>
      <c r="AE2" t="s">
        <v>167</v>
      </c>
      <c r="AF2" t="s">
        <v>170</v>
      </c>
      <c r="AG2" t="s">
        <v>324</v>
      </c>
      <c r="AH2" t="s">
        <v>324</v>
      </c>
      <c r="AI2" t="s">
        <v>456</v>
      </c>
      <c r="AJ2" t="s">
        <v>325</v>
      </c>
      <c r="AK2" t="s">
        <v>326</v>
      </c>
      <c r="AL2" t="s">
        <v>457</v>
      </c>
      <c r="AM2" t="s">
        <v>458</v>
      </c>
      <c r="AO2" t="s">
        <v>171</v>
      </c>
      <c r="AP2" t="s">
        <v>171</v>
      </c>
      <c r="AQ2" t="s">
        <v>171</v>
      </c>
      <c r="AR2" t="s">
        <v>171</v>
      </c>
      <c r="AS2" t="s">
        <v>171</v>
      </c>
      <c r="AT2" t="s">
        <v>459</v>
      </c>
      <c r="AU2">
        <v>5</v>
      </c>
      <c r="AV2">
        <v>27994</v>
      </c>
      <c r="AW2">
        <v>641</v>
      </c>
      <c r="AX2">
        <v>29</v>
      </c>
      <c r="AY2">
        <v>5000002</v>
      </c>
      <c r="AZ2">
        <v>50000002</v>
      </c>
    </row>
    <row r="3" spans="1:52" hidden="1" x14ac:dyDescent="0.25">
      <c r="A3" t="s">
        <v>171</v>
      </c>
      <c r="B3" t="s">
        <v>460</v>
      </c>
      <c r="C3" t="s">
        <v>449</v>
      </c>
      <c r="D3" t="s">
        <v>161</v>
      </c>
      <c r="E3" t="s">
        <v>162</v>
      </c>
      <c r="F3" s="9">
        <v>984300182</v>
      </c>
      <c r="G3" t="s">
        <v>449</v>
      </c>
      <c r="H3" t="s">
        <v>26</v>
      </c>
      <c r="I3" t="s">
        <v>250</v>
      </c>
      <c r="J3" t="s">
        <v>462</v>
      </c>
      <c r="K3" t="s">
        <v>454</v>
      </c>
      <c r="L3">
        <v>3000000</v>
      </c>
      <c r="M3" t="s">
        <v>166</v>
      </c>
      <c r="N3">
        <v>28200</v>
      </c>
      <c r="P3">
        <v>3000000</v>
      </c>
      <c r="Q3">
        <v>0</v>
      </c>
      <c r="R3">
        <v>3000000</v>
      </c>
      <c r="S3">
        <v>3000000</v>
      </c>
      <c r="T3">
        <v>0</v>
      </c>
      <c r="U3">
        <v>0</v>
      </c>
      <c r="V3" t="s">
        <v>160</v>
      </c>
      <c r="W3" t="s">
        <v>463</v>
      </c>
      <c r="X3" t="s">
        <v>186</v>
      </c>
      <c r="Y3" t="s">
        <v>224</v>
      </c>
      <c r="Z3" t="s">
        <v>464</v>
      </c>
      <c r="AA3" t="s">
        <v>465</v>
      </c>
      <c r="AB3" t="s">
        <v>466</v>
      </c>
      <c r="AC3" t="s">
        <v>461</v>
      </c>
      <c r="AD3" t="s">
        <v>168</v>
      </c>
      <c r="AE3" t="s">
        <v>167</v>
      </c>
      <c r="AF3" t="s">
        <v>170</v>
      </c>
      <c r="AG3" t="s">
        <v>257</v>
      </c>
      <c r="AH3" t="s">
        <v>257</v>
      </c>
      <c r="AI3" t="s">
        <v>259</v>
      </c>
      <c r="AJ3" t="s">
        <v>259</v>
      </c>
      <c r="AK3" t="s">
        <v>260</v>
      </c>
      <c r="AL3" t="s">
        <v>467</v>
      </c>
      <c r="AM3" t="s">
        <v>468</v>
      </c>
      <c r="AO3" t="s">
        <v>171</v>
      </c>
      <c r="AP3" t="s">
        <v>171</v>
      </c>
      <c r="AQ3" t="s">
        <v>171</v>
      </c>
      <c r="AR3" t="s">
        <v>171</v>
      </c>
      <c r="AS3" t="s">
        <v>171</v>
      </c>
      <c r="AT3" t="s">
        <v>459</v>
      </c>
      <c r="AU3">
        <v>5</v>
      </c>
      <c r="AV3">
        <v>27999</v>
      </c>
      <c r="AW3">
        <v>628</v>
      </c>
      <c r="AX3">
        <v>29</v>
      </c>
      <c r="AY3">
        <v>5000002</v>
      </c>
      <c r="AZ3">
        <v>50000002</v>
      </c>
    </row>
    <row r="4" spans="1:52" hidden="1" x14ac:dyDescent="0.25">
      <c r="A4" t="s">
        <v>171</v>
      </c>
      <c r="B4" t="s">
        <v>460</v>
      </c>
      <c r="C4" t="s">
        <v>449</v>
      </c>
      <c r="D4" t="s">
        <v>161</v>
      </c>
      <c r="E4" t="s">
        <v>162</v>
      </c>
      <c r="F4" s="9">
        <v>984300183</v>
      </c>
      <c r="G4" t="s">
        <v>449</v>
      </c>
      <c r="H4" t="s">
        <v>26</v>
      </c>
      <c r="I4" t="s">
        <v>250</v>
      </c>
      <c r="J4" t="s">
        <v>252</v>
      </c>
      <c r="K4" t="s">
        <v>253</v>
      </c>
      <c r="L4">
        <v>10000000</v>
      </c>
      <c r="M4" t="s">
        <v>166</v>
      </c>
      <c r="N4">
        <v>29200</v>
      </c>
      <c r="P4">
        <v>300000</v>
      </c>
      <c r="Q4">
        <v>0</v>
      </c>
      <c r="R4">
        <v>300000</v>
      </c>
      <c r="S4">
        <v>279689</v>
      </c>
      <c r="T4">
        <v>20311</v>
      </c>
      <c r="U4">
        <v>-20311</v>
      </c>
      <c r="V4" t="s">
        <v>160</v>
      </c>
      <c r="W4" t="s">
        <v>470</v>
      </c>
      <c r="X4" t="s">
        <v>186</v>
      </c>
      <c r="Y4" t="s">
        <v>224</v>
      </c>
      <c r="Z4" t="s">
        <v>471</v>
      </c>
      <c r="AA4" t="s">
        <v>449</v>
      </c>
      <c r="AB4" t="s">
        <v>466</v>
      </c>
      <c r="AC4" t="s">
        <v>469</v>
      </c>
      <c r="AD4" t="s">
        <v>168</v>
      </c>
      <c r="AE4" t="s">
        <v>167</v>
      </c>
      <c r="AF4" t="s">
        <v>170</v>
      </c>
      <c r="AG4" t="s">
        <v>257</v>
      </c>
      <c r="AH4" t="s">
        <v>257</v>
      </c>
      <c r="AI4" t="s">
        <v>259</v>
      </c>
      <c r="AJ4" t="s">
        <v>259</v>
      </c>
      <c r="AK4" t="s">
        <v>260</v>
      </c>
      <c r="AL4" t="s">
        <v>467</v>
      </c>
      <c r="AM4" t="s">
        <v>468</v>
      </c>
      <c r="AO4" t="s">
        <v>171</v>
      </c>
      <c r="AP4" t="s">
        <v>171</v>
      </c>
      <c r="AQ4" t="s">
        <v>171</v>
      </c>
      <c r="AR4" t="s">
        <v>171</v>
      </c>
      <c r="AS4" t="s">
        <v>171</v>
      </c>
      <c r="AT4" t="s">
        <v>459</v>
      </c>
      <c r="AU4">
        <v>5</v>
      </c>
      <c r="AV4">
        <v>28001</v>
      </c>
      <c r="AW4">
        <v>628</v>
      </c>
      <c r="AX4">
        <v>29</v>
      </c>
      <c r="AY4">
        <v>5000002</v>
      </c>
      <c r="AZ4">
        <v>50000002</v>
      </c>
    </row>
    <row r="5" spans="1:52" hidden="1" x14ac:dyDescent="0.25">
      <c r="A5" t="s">
        <v>171</v>
      </c>
      <c r="B5" t="s">
        <v>472</v>
      </c>
      <c r="C5" t="s">
        <v>473</v>
      </c>
      <c r="D5" t="s">
        <v>161</v>
      </c>
      <c r="E5" t="s">
        <v>162</v>
      </c>
      <c r="F5" s="9">
        <v>984300184</v>
      </c>
      <c r="G5" t="s">
        <v>473</v>
      </c>
      <c r="H5" t="s">
        <v>227</v>
      </c>
      <c r="I5" t="s">
        <v>226</v>
      </c>
      <c r="J5" t="s">
        <v>475</v>
      </c>
      <c r="K5" t="s">
        <v>476</v>
      </c>
      <c r="L5">
        <v>7500000</v>
      </c>
      <c r="M5" t="s">
        <v>166</v>
      </c>
      <c r="N5">
        <v>30000</v>
      </c>
      <c r="P5">
        <v>4500000</v>
      </c>
      <c r="Q5">
        <v>0</v>
      </c>
      <c r="R5">
        <v>4500000</v>
      </c>
      <c r="S5">
        <v>3963109</v>
      </c>
      <c r="T5">
        <v>536891</v>
      </c>
      <c r="U5">
        <v>-536891</v>
      </c>
      <c r="V5" t="s">
        <v>160</v>
      </c>
      <c r="W5" t="s">
        <v>290</v>
      </c>
      <c r="X5" t="s">
        <v>186</v>
      </c>
      <c r="Y5" t="s">
        <v>238</v>
      </c>
      <c r="Z5" t="s">
        <v>174</v>
      </c>
      <c r="AA5" t="s">
        <v>473</v>
      </c>
      <c r="AB5" t="s">
        <v>12</v>
      </c>
      <c r="AC5" t="s">
        <v>474</v>
      </c>
      <c r="AD5" t="s">
        <v>168</v>
      </c>
      <c r="AE5" t="s">
        <v>167</v>
      </c>
      <c r="AF5" t="s">
        <v>170</v>
      </c>
      <c r="AG5" t="s">
        <v>234</v>
      </c>
      <c r="AH5" t="s">
        <v>234</v>
      </c>
      <c r="AI5" t="s">
        <v>235</v>
      </c>
      <c r="AJ5" t="s">
        <v>235</v>
      </c>
      <c r="AK5" t="s">
        <v>236</v>
      </c>
      <c r="AL5" t="s">
        <v>477</v>
      </c>
      <c r="AM5" t="s">
        <v>478</v>
      </c>
      <c r="AO5" t="s">
        <v>171</v>
      </c>
      <c r="AP5" t="s">
        <v>171</v>
      </c>
      <c r="AQ5" t="s">
        <v>171</v>
      </c>
      <c r="AR5" t="s">
        <v>171</v>
      </c>
      <c r="AS5" t="s">
        <v>171</v>
      </c>
      <c r="AT5" t="s">
        <v>459</v>
      </c>
      <c r="AU5">
        <v>5</v>
      </c>
      <c r="AV5">
        <v>28037</v>
      </c>
      <c r="AW5">
        <v>11916</v>
      </c>
      <c r="AX5">
        <v>29</v>
      </c>
      <c r="AY5">
        <v>5000002</v>
      </c>
      <c r="AZ5">
        <v>50000002</v>
      </c>
    </row>
    <row r="6" spans="1:52" hidden="1" x14ac:dyDescent="0.25">
      <c r="A6" t="s">
        <v>171</v>
      </c>
      <c r="B6" t="s">
        <v>472</v>
      </c>
      <c r="C6" t="s">
        <v>473</v>
      </c>
      <c r="D6" t="s">
        <v>161</v>
      </c>
      <c r="E6" t="s">
        <v>162</v>
      </c>
      <c r="F6" s="9">
        <v>984300185</v>
      </c>
      <c r="G6" t="s">
        <v>473</v>
      </c>
      <c r="H6" t="s">
        <v>227</v>
      </c>
      <c r="I6" t="s">
        <v>226</v>
      </c>
      <c r="J6" t="s">
        <v>480</v>
      </c>
      <c r="K6" t="s">
        <v>476</v>
      </c>
      <c r="L6">
        <v>2000000</v>
      </c>
      <c r="M6" t="s">
        <v>166</v>
      </c>
      <c r="N6">
        <v>29200</v>
      </c>
      <c r="P6">
        <v>2000000</v>
      </c>
      <c r="Q6">
        <v>0</v>
      </c>
      <c r="R6">
        <v>2000000</v>
      </c>
      <c r="S6">
        <v>2000000</v>
      </c>
      <c r="T6">
        <v>0</v>
      </c>
      <c r="U6">
        <v>0</v>
      </c>
      <c r="V6" t="s">
        <v>160</v>
      </c>
      <c r="W6" t="s">
        <v>290</v>
      </c>
      <c r="X6" t="s">
        <v>186</v>
      </c>
      <c r="Y6" t="s">
        <v>238</v>
      </c>
      <c r="Z6" t="s">
        <v>174</v>
      </c>
      <c r="AA6" t="s">
        <v>473</v>
      </c>
      <c r="AB6" t="s">
        <v>12</v>
      </c>
      <c r="AC6" t="s">
        <v>479</v>
      </c>
      <c r="AD6" t="s">
        <v>168</v>
      </c>
      <c r="AE6" t="s">
        <v>167</v>
      </c>
      <c r="AF6" t="s">
        <v>170</v>
      </c>
      <c r="AG6" t="s">
        <v>234</v>
      </c>
      <c r="AH6" t="s">
        <v>234</v>
      </c>
      <c r="AI6" t="s">
        <v>235</v>
      </c>
      <c r="AJ6" t="s">
        <v>235</v>
      </c>
      <c r="AK6" t="s">
        <v>236</v>
      </c>
      <c r="AL6" t="s">
        <v>477</v>
      </c>
      <c r="AM6" t="s">
        <v>478</v>
      </c>
      <c r="AO6" t="s">
        <v>171</v>
      </c>
      <c r="AP6" t="s">
        <v>171</v>
      </c>
      <c r="AQ6" t="s">
        <v>171</v>
      </c>
      <c r="AR6" t="s">
        <v>171</v>
      </c>
      <c r="AS6" t="s">
        <v>171</v>
      </c>
      <c r="AT6" t="s">
        <v>459</v>
      </c>
      <c r="AU6">
        <v>5</v>
      </c>
      <c r="AV6">
        <v>28038</v>
      </c>
      <c r="AW6">
        <v>11916</v>
      </c>
      <c r="AX6">
        <v>29</v>
      </c>
      <c r="AY6">
        <v>5000002</v>
      </c>
      <c r="AZ6">
        <v>50000002</v>
      </c>
    </row>
    <row r="7" spans="1:52" hidden="1" x14ac:dyDescent="0.25">
      <c r="A7" t="s">
        <v>171</v>
      </c>
      <c r="B7" t="s">
        <v>472</v>
      </c>
      <c r="C7" t="s">
        <v>473</v>
      </c>
      <c r="D7" t="s">
        <v>161</v>
      </c>
      <c r="E7" t="s">
        <v>162</v>
      </c>
      <c r="F7" s="9">
        <v>984300186</v>
      </c>
      <c r="G7" t="s">
        <v>473</v>
      </c>
      <c r="H7" t="s">
        <v>227</v>
      </c>
      <c r="I7" t="s">
        <v>226</v>
      </c>
      <c r="J7" t="s">
        <v>482</v>
      </c>
      <c r="K7" t="s">
        <v>451</v>
      </c>
      <c r="L7">
        <v>3100000</v>
      </c>
      <c r="M7" t="s">
        <v>166</v>
      </c>
      <c r="N7">
        <v>30000</v>
      </c>
      <c r="P7">
        <v>2030000</v>
      </c>
      <c r="Q7">
        <v>0</v>
      </c>
      <c r="R7">
        <v>2030000</v>
      </c>
      <c r="S7">
        <v>2030000</v>
      </c>
      <c r="T7">
        <v>0</v>
      </c>
      <c r="U7">
        <v>0</v>
      </c>
      <c r="V7" t="s">
        <v>160</v>
      </c>
      <c r="W7" t="s">
        <v>452</v>
      </c>
      <c r="X7" t="s">
        <v>186</v>
      </c>
      <c r="Y7" t="s">
        <v>238</v>
      </c>
      <c r="Z7" t="s">
        <v>174</v>
      </c>
      <c r="AA7" t="s">
        <v>473</v>
      </c>
      <c r="AB7" t="s">
        <v>12</v>
      </c>
      <c r="AC7" t="s">
        <v>481</v>
      </c>
      <c r="AD7" t="s">
        <v>168</v>
      </c>
      <c r="AE7" t="s">
        <v>167</v>
      </c>
      <c r="AF7" t="s">
        <v>170</v>
      </c>
      <c r="AG7" t="s">
        <v>234</v>
      </c>
      <c r="AH7" t="s">
        <v>234</v>
      </c>
      <c r="AI7" t="s">
        <v>235</v>
      </c>
      <c r="AJ7" t="s">
        <v>235</v>
      </c>
      <c r="AK7" t="s">
        <v>236</v>
      </c>
      <c r="AL7" t="s">
        <v>477</v>
      </c>
      <c r="AM7" t="s">
        <v>478</v>
      </c>
      <c r="AO7" t="s">
        <v>171</v>
      </c>
      <c r="AP7" t="s">
        <v>171</v>
      </c>
      <c r="AQ7" t="s">
        <v>171</v>
      </c>
      <c r="AR7" t="s">
        <v>171</v>
      </c>
      <c r="AS7" t="s">
        <v>171</v>
      </c>
      <c r="AT7" t="s">
        <v>459</v>
      </c>
      <c r="AU7">
        <v>5</v>
      </c>
      <c r="AV7">
        <v>28039</v>
      </c>
      <c r="AW7">
        <v>11916</v>
      </c>
      <c r="AX7">
        <v>29</v>
      </c>
      <c r="AY7">
        <v>5000002</v>
      </c>
      <c r="AZ7">
        <v>50000002</v>
      </c>
    </row>
    <row r="8" spans="1:52" hidden="1" x14ac:dyDescent="0.25">
      <c r="A8" t="s">
        <v>171</v>
      </c>
      <c r="B8" t="s">
        <v>483</v>
      </c>
      <c r="C8" t="s">
        <v>473</v>
      </c>
      <c r="D8" t="s">
        <v>161</v>
      </c>
      <c r="E8" t="s">
        <v>162</v>
      </c>
      <c r="F8" s="9">
        <v>984300187</v>
      </c>
      <c r="G8" t="s">
        <v>473</v>
      </c>
      <c r="H8" t="s">
        <v>227</v>
      </c>
      <c r="I8" t="s">
        <v>226</v>
      </c>
      <c r="J8" t="s">
        <v>485</v>
      </c>
      <c r="K8" t="s">
        <v>486</v>
      </c>
      <c r="L8">
        <v>3000000</v>
      </c>
      <c r="M8" t="s">
        <v>166</v>
      </c>
      <c r="N8">
        <v>30000</v>
      </c>
      <c r="P8">
        <v>470000</v>
      </c>
      <c r="Q8">
        <v>0</v>
      </c>
      <c r="R8">
        <v>470000</v>
      </c>
      <c r="S8">
        <v>470000</v>
      </c>
      <c r="T8">
        <v>0</v>
      </c>
      <c r="U8">
        <v>0</v>
      </c>
      <c r="V8" t="s">
        <v>160</v>
      </c>
      <c r="W8" t="s">
        <v>487</v>
      </c>
      <c r="X8" t="s">
        <v>186</v>
      </c>
      <c r="Y8" t="s">
        <v>238</v>
      </c>
      <c r="Z8" t="s">
        <v>174</v>
      </c>
      <c r="AA8" t="s">
        <v>473</v>
      </c>
      <c r="AB8" t="s">
        <v>12</v>
      </c>
      <c r="AC8" t="s">
        <v>484</v>
      </c>
      <c r="AD8" t="s">
        <v>168</v>
      </c>
      <c r="AE8" t="s">
        <v>167</v>
      </c>
      <c r="AF8" t="s">
        <v>170</v>
      </c>
      <c r="AG8" t="s">
        <v>234</v>
      </c>
      <c r="AH8" t="s">
        <v>234</v>
      </c>
      <c r="AI8" t="s">
        <v>235</v>
      </c>
      <c r="AJ8" t="s">
        <v>235</v>
      </c>
      <c r="AK8" t="s">
        <v>236</v>
      </c>
      <c r="AL8" t="s">
        <v>477</v>
      </c>
      <c r="AM8" t="s">
        <v>478</v>
      </c>
      <c r="AO8" t="s">
        <v>171</v>
      </c>
      <c r="AP8" t="s">
        <v>171</v>
      </c>
      <c r="AQ8" t="s">
        <v>171</v>
      </c>
      <c r="AR8" t="s">
        <v>171</v>
      </c>
      <c r="AS8" t="s">
        <v>171</v>
      </c>
      <c r="AT8" t="s">
        <v>459</v>
      </c>
      <c r="AU8">
        <v>5</v>
      </c>
      <c r="AV8">
        <v>28041</v>
      </c>
      <c r="AW8">
        <v>11916</v>
      </c>
      <c r="AX8">
        <v>29</v>
      </c>
      <c r="AY8">
        <v>5000002</v>
      </c>
      <c r="AZ8">
        <v>50000002</v>
      </c>
    </row>
    <row r="9" spans="1:52" hidden="1" x14ac:dyDescent="0.25">
      <c r="A9" t="s">
        <v>171</v>
      </c>
      <c r="B9" t="s">
        <v>488</v>
      </c>
      <c r="C9" t="s">
        <v>489</v>
      </c>
      <c r="D9" t="s">
        <v>161</v>
      </c>
      <c r="E9" t="s">
        <v>162</v>
      </c>
      <c r="F9" s="9">
        <v>984300188</v>
      </c>
      <c r="G9" t="s">
        <v>491</v>
      </c>
      <c r="H9" t="s">
        <v>26</v>
      </c>
      <c r="I9" t="s">
        <v>250</v>
      </c>
      <c r="J9" t="s">
        <v>492</v>
      </c>
      <c r="K9" t="s">
        <v>476</v>
      </c>
      <c r="L9">
        <v>3000000</v>
      </c>
      <c r="M9" t="s">
        <v>166</v>
      </c>
      <c r="N9">
        <v>29200</v>
      </c>
      <c r="P9">
        <v>3000000</v>
      </c>
      <c r="Q9">
        <v>0</v>
      </c>
      <c r="R9">
        <v>3000000</v>
      </c>
      <c r="S9">
        <v>3000000</v>
      </c>
      <c r="T9">
        <v>0</v>
      </c>
      <c r="U9">
        <v>0</v>
      </c>
      <c r="V9" t="s">
        <v>160</v>
      </c>
      <c r="W9" t="s">
        <v>290</v>
      </c>
      <c r="X9" t="s">
        <v>186</v>
      </c>
      <c r="Y9" t="s">
        <v>224</v>
      </c>
      <c r="Z9" t="s">
        <v>493</v>
      </c>
      <c r="AA9" t="s">
        <v>494</v>
      </c>
      <c r="AB9" t="s">
        <v>495</v>
      </c>
      <c r="AC9" t="s">
        <v>490</v>
      </c>
      <c r="AD9" t="s">
        <v>168</v>
      </c>
      <c r="AE9" t="s">
        <v>167</v>
      </c>
      <c r="AF9" t="s">
        <v>170</v>
      </c>
      <c r="AG9" t="s">
        <v>257</v>
      </c>
      <c r="AH9" t="s">
        <v>257</v>
      </c>
      <c r="AI9" t="s">
        <v>259</v>
      </c>
      <c r="AJ9" t="s">
        <v>259</v>
      </c>
      <c r="AK9" t="s">
        <v>260</v>
      </c>
      <c r="AL9" t="s">
        <v>467</v>
      </c>
      <c r="AM9" t="s">
        <v>468</v>
      </c>
      <c r="AO9" t="s">
        <v>171</v>
      </c>
      <c r="AP9" t="s">
        <v>171</v>
      </c>
      <c r="AQ9" t="s">
        <v>171</v>
      </c>
      <c r="AR9" t="s">
        <v>171</v>
      </c>
      <c r="AS9" t="s">
        <v>171</v>
      </c>
      <c r="AT9" t="s">
        <v>459</v>
      </c>
      <c r="AU9">
        <v>5</v>
      </c>
      <c r="AV9">
        <v>28067</v>
      </c>
      <c r="AW9">
        <v>628</v>
      </c>
      <c r="AX9">
        <v>29</v>
      </c>
      <c r="AY9">
        <v>5000002</v>
      </c>
      <c r="AZ9">
        <v>50000002</v>
      </c>
    </row>
    <row r="10" spans="1:52" hidden="1" x14ac:dyDescent="0.25">
      <c r="A10" t="s">
        <v>171</v>
      </c>
      <c r="B10" t="s">
        <v>488</v>
      </c>
      <c r="C10" t="s">
        <v>489</v>
      </c>
      <c r="D10" t="s">
        <v>161</v>
      </c>
      <c r="E10" t="s">
        <v>162</v>
      </c>
      <c r="F10" s="9">
        <v>984300189</v>
      </c>
      <c r="G10" t="s">
        <v>491</v>
      </c>
      <c r="H10" t="s">
        <v>26</v>
      </c>
      <c r="I10" t="s">
        <v>250</v>
      </c>
      <c r="J10" t="s">
        <v>252</v>
      </c>
      <c r="K10" t="s">
        <v>253</v>
      </c>
      <c r="L10">
        <v>10000000</v>
      </c>
      <c r="M10" t="s">
        <v>166</v>
      </c>
      <c r="N10">
        <v>30345</v>
      </c>
      <c r="P10">
        <v>300000</v>
      </c>
      <c r="Q10">
        <v>0</v>
      </c>
      <c r="R10">
        <v>300000</v>
      </c>
      <c r="S10">
        <v>120973</v>
      </c>
      <c r="T10">
        <v>179027</v>
      </c>
      <c r="U10">
        <v>-179027</v>
      </c>
      <c r="V10" t="s">
        <v>160</v>
      </c>
      <c r="W10" t="s">
        <v>497</v>
      </c>
      <c r="X10" t="s">
        <v>186</v>
      </c>
      <c r="Y10" t="s">
        <v>224</v>
      </c>
      <c r="Z10" t="s">
        <v>498</v>
      </c>
      <c r="AA10" t="s">
        <v>491</v>
      </c>
      <c r="AB10" t="s">
        <v>495</v>
      </c>
      <c r="AC10" t="s">
        <v>496</v>
      </c>
      <c r="AD10" t="s">
        <v>168</v>
      </c>
      <c r="AE10" t="s">
        <v>167</v>
      </c>
      <c r="AF10" t="s">
        <v>170</v>
      </c>
      <c r="AG10" t="s">
        <v>257</v>
      </c>
      <c r="AH10" t="s">
        <v>257</v>
      </c>
      <c r="AI10" t="s">
        <v>259</v>
      </c>
      <c r="AJ10" t="s">
        <v>259</v>
      </c>
      <c r="AK10" t="s">
        <v>260</v>
      </c>
      <c r="AL10" t="s">
        <v>467</v>
      </c>
      <c r="AM10" t="s">
        <v>468</v>
      </c>
      <c r="AO10" t="s">
        <v>171</v>
      </c>
      <c r="AP10" t="s">
        <v>171</v>
      </c>
      <c r="AQ10" t="s">
        <v>171</v>
      </c>
      <c r="AR10" t="s">
        <v>171</v>
      </c>
      <c r="AS10" t="s">
        <v>171</v>
      </c>
      <c r="AT10" t="s">
        <v>459</v>
      </c>
      <c r="AU10">
        <v>5</v>
      </c>
      <c r="AV10">
        <v>28069</v>
      </c>
      <c r="AW10">
        <v>628</v>
      </c>
      <c r="AX10">
        <v>29</v>
      </c>
      <c r="AY10">
        <v>5000002</v>
      </c>
      <c r="AZ10">
        <v>50000002</v>
      </c>
    </row>
    <row r="11" spans="1:52" hidden="1" x14ac:dyDescent="0.25">
      <c r="A11" t="s">
        <v>171</v>
      </c>
      <c r="B11" t="s">
        <v>499</v>
      </c>
      <c r="C11" t="s">
        <v>500</v>
      </c>
      <c r="D11" t="s">
        <v>161</v>
      </c>
      <c r="E11" t="s">
        <v>162</v>
      </c>
      <c r="F11" s="9">
        <v>984300190</v>
      </c>
      <c r="G11" t="s">
        <v>500</v>
      </c>
      <c r="H11" t="s">
        <v>227</v>
      </c>
      <c r="I11" t="s">
        <v>226</v>
      </c>
      <c r="J11" t="s">
        <v>284</v>
      </c>
      <c r="K11" t="s">
        <v>285</v>
      </c>
      <c r="L11">
        <v>10000000</v>
      </c>
      <c r="M11" t="s">
        <v>166</v>
      </c>
      <c r="N11">
        <v>30339</v>
      </c>
      <c r="P11">
        <v>5000000</v>
      </c>
      <c r="Q11">
        <v>0</v>
      </c>
      <c r="R11">
        <v>5000000</v>
      </c>
      <c r="S11">
        <v>4868612</v>
      </c>
      <c r="T11">
        <v>131388</v>
      </c>
      <c r="U11">
        <v>-131388</v>
      </c>
      <c r="V11" t="s">
        <v>160</v>
      </c>
      <c r="W11" t="s">
        <v>502</v>
      </c>
      <c r="X11" t="s">
        <v>186</v>
      </c>
      <c r="Y11" t="s">
        <v>238</v>
      </c>
      <c r="Z11" t="s">
        <v>174</v>
      </c>
      <c r="AA11" t="s">
        <v>500</v>
      </c>
      <c r="AB11" t="s">
        <v>171</v>
      </c>
      <c r="AC11" t="s">
        <v>501</v>
      </c>
      <c r="AD11" t="s">
        <v>168</v>
      </c>
      <c r="AE11" t="s">
        <v>167</v>
      </c>
      <c r="AF11" t="s">
        <v>170</v>
      </c>
      <c r="AG11" t="s">
        <v>234</v>
      </c>
      <c r="AH11" t="s">
        <v>234</v>
      </c>
      <c r="AI11" t="s">
        <v>235</v>
      </c>
      <c r="AJ11" t="s">
        <v>235</v>
      </c>
      <c r="AK11" t="s">
        <v>236</v>
      </c>
      <c r="AL11" t="s">
        <v>477</v>
      </c>
      <c r="AM11" t="s">
        <v>478</v>
      </c>
      <c r="AO11" t="s">
        <v>171</v>
      </c>
      <c r="AP11" t="s">
        <v>171</v>
      </c>
      <c r="AQ11" t="s">
        <v>171</v>
      </c>
      <c r="AR11" t="s">
        <v>171</v>
      </c>
      <c r="AS11" t="s">
        <v>171</v>
      </c>
      <c r="AT11" t="s">
        <v>459</v>
      </c>
      <c r="AU11">
        <v>5</v>
      </c>
      <c r="AV11">
        <v>28100</v>
      </c>
      <c r="AW11">
        <v>11916</v>
      </c>
      <c r="AX11">
        <v>29</v>
      </c>
      <c r="AY11">
        <v>5000002</v>
      </c>
      <c r="AZ11">
        <v>50000002</v>
      </c>
    </row>
    <row r="12" spans="1:52" hidden="1" x14ac:dyDescent="0.25">
      <c r="A12" t="s">
        <v>171</v>
      </c>
      <c r="B12" t="s">
        <v>503</v>
      </c>
      <c r="C12" t="s">
        <v>497</v>
      </c>
      <c r="D12" t="s">
        <v>161</v>
      </c>
      <c r="E12" t="s">
        <v>162</v>
      </c>
      <c r="F12" s="9">
        <v>984300191</v>
      </c>
      <c r="G12" t="s">
        <v>505</v>
      </c>
      <c r="H12" t="s">
        <v>51</v>
      </c>
      <c r="I12" t="s">
        <v>319</v>
      </c>
      <c r="J12" t="s">
        <v>506</v>
      </c>
      <c r="K12" t="s">
        <v>285</v>
      </c>
      <c r="L12">
        <v>820000</v>
      </c>
      <c r="M12" t="s">
        <v>166</v>
      </c>
      <c r="N12">
        <v>30340</v>
      </c>
      <c r="P12">
        <v>270000</v>
      </c>
      <c r="Q12">
        <v>0</v>
      </c>
      <c r="R12">
        <v>258500</v>
      </c>
      <c r="S12">
        <v>258500</v>
      </c>
      <c r="T12">
        <v>11500</v>
      </c>
      <c r="U12">
        <v>0</v>
      </c>
      <c r="V12" t="s">
        <v>160</v>
      </c>
      <c r="W12" t="s">
        <v>502</v>
      </c>
      <c r="X12" t="s">
        <v>186</v>
      </c>
      <c r="Y12" t="s">
        <v>507</v>
      </c>
      <c r="Z12" t="s">
        <v>508</v>
      </c>
      <c r="AA12" t="s">
        <v>509</v>
      </c>
      <c r="AB12" t="s">
        <v>171</v>
      </c>
      <c r="AC12" t="s">
        <v>504</v>
      </c>
      <c r="AD12" t="s">
        <v>168</v>
      </c>
      <c r="AE12" t="s">
        <v>167</v>
      </c>
      <c r="AF12" t="s">
        <v>510</v>
      </c>
      <c r="AG12" t="s">
        <v>324</v>
      </c>
      <c r="AH12" t="s">
        <v>324</v>
      </c>
      <c r="AI12" t="s">
        <v>456</v>
      </c>
      <c r="AJ12" t="s">
        <v>325</v>
      </c>
      <c r="AK12" t="s">
        <v>326</v>
      </c>
      <c r="AL12" t="s">
        <v>457</v>
      </c>
      <c r="AM12" t="s">
        <v>458</v>
      </c>
      <c r="AO12" t="s">
        <v>171</v>
      </c>
      <c r="AP12" t="s">
        <v>171</v>
      </c>
      <c r="AQ12" t="s">
        <v>171</v>
      </c>
      <c r="AR12" t="s">
        <v>171</v>
      </c>
      <c r="AS12" t="s">
        <v>171</v>
      </c>
      <c r="AT12" t="s">
        <v>459</v>
      </c>
      <c r="AU12">
        <v>5</v>
      </c>
      <c r="AV12">
        <v>28118</v>
      </c>
      <c r="AW12">
        <v>641</v>
      </c>
      <c r="AX12">
        <v>29</v>
      </c>
      <c r="AY12">
        <v>5000002</v>
      </c>
      <c r="AZ12">
        <v>50000002</v>
      </c>
    </row>
    <row r="13" spans="1:52" hidden="1" x14ac:dyDescent="0.25">
      <c r="A13" t="s">
        <v>171</v>
      </c>
      <c r="B13" t="s">
        <v>511</v>
      </c>
      <c r="C13" t="s">
        <v>512</v>
      </c>
      <c r="D13" t="s">
        <v>161</v>
      </c>
      <c r="E13" t="s">
        <v>162</v>
      </c>
      <c r="F13" s="9">
        <v>984300192</v>
      </c>
      <c r="G13" t="s">
        <v>512</v>
      </c>
      <c r="H13" t="s">
        <v>8</v>
      </c>
      <c r="I13" t="s">
        <v>241</v>
      </c>
      <c r="J13" t="s">
        <v>514</v>
      </c>
      <c r="K13" t="s">
        <v>285</v>
      </c>
      <c r="L13">
        <v>7000000</v>
      </c>
      <c r="M13" t="s">
        <v>166</v>
      </c>
      <c r="N13">
        <v>30329</v>
      </c>
      <c r="P13">
        <v>4000000</v>
      </c>
      <c r="Q13">
        <v>0</v>
      </c>
      <c r="R13">
        <v>4000000</v>
      </c>
      <c r="S13">
        <v>4000000</v>
      </c>
      <c r="T13">
        <v>0</v>
      </c>
      <c r="U13">
        <v>0</v>
      </c>
      <c r="V13" t="s">
        <v>160</v>
      </c>
      <c r="W13" t="s">
        <v>502</v>
      </c>
      <c r="X13" t="s">
        <v>186</v>
      </c>
      <c r="Y13" t="s">
        <v>238</v>
      </c>
      <c r="Z13" t="s">
        <v>174</v>
      </c>
      <c r="AA13" t="s">
        <v>512</v>
      </c>
      <c r="AB13" t="s">
        <v>515</v>
      </c>
      <c r="AC13" t="s">
        <v>513</v>
      </c>
      <c r="AD13" t="s">
        <v>168</v>
      </c>
      <c r="AE13" t="s">
        <v>167</v>
      </c>
      <c r="AF13" t="s">
        <v>170</v>
      </c>
      <c r="AG13" t="s">
        <v>246</v>
      </c>
      <c r="AH13" t="s">
        <v>246</v>
      </c>
      <c r="AI13" t="s">
        <v>516</v>
      </c>
      <c r="AJ13" t="s">
        <v>247</v>
      </c>
      <c r="AK13" t="s">
        <v>236</v>
      </c>
      <c r="AL13" t="s">
        <v>517</v>
      </c>
      <c r="AM13" t="s">
        <v>518</v>
      </c>
      <c r="AO13" t="s">
        <v>171</v>
      </c>
      <c r="AP13" t="s">
        <v>171</v>
      </c>
      <c r="AQ13" t="s">
        <v>171</v>
      </c>
      <c r="AR13" t="s">
        <v>171</v>
      </c>
      <c r="AS13" t="s">
        <v>171</v>
      </c>
      <c r="AT13" t="s">
        <v>459</v>
      </c>
      <c r="AU13">
        <v>5</v>
      </c>
      <c r="AV13">
        <v>28124</v>
      </c>
      <c r="AW13">
        <v>461</v>
      </c>
      <c r="AX13">
        <v>29</v>
      </c>
      <c r="AY13">
        <v>5000002</v>
      </c>
      <c r="AZ13">
        <v>50000002</v>
      </c>
    </row>
    <row r="14" spans="1:52" hidden="1" x14ac:dyDescent="0.25">
      <c r="A14" t="s">
        <v>171</v>
      </c>
      <c r="B14" t="s">
        <v>519</v>
      </c>
      <c r="C14" t="s">
        <v>290</v>
      </c>
      <c r="D14" t="s">
        <v>161</v>
      </c>
      <c r="E14" t="s">
        <v>162</v>
      </c>
      <c r="F14" s="9">
        <v>984300193</v>
      </c>
      <c r="G14" t="s">
        <v>290</v>
      </c>
      <c r="H14" t="s">
        <v>26</v>
      </c>
      <c r="I14" t="s">
        <v>250</v>
      </c>
      <c r="J14" t="s">
        <v>521</v>
      </c>
      <c r="K14" t="s">
        <v>285</v>
      </c>
      <c r="L14">
        <v>3000000</v>
      </c>
      <c r="M14" t="s">
        <v>166</v>
      </c>
      <c r="N14">
        <v>29840</v>
      </c>
      <c r="P14">
        <v>700000</v>
      </c>
      <c r="Q14">
        <v>0</v>
      </c>
      <c r="R14">
        <v>700000</v>
      </c>
      <c r="S14">
        <v>700000</v>
      </c>
      <c r="T14">
        <v>0</v>
      </c>
      <c r="U14">
        <v>0</v>
      </c>
      <c r="V14" t="s">
        <v>160</v>
      </c>
      <c r="W14" t="s">
        <v>502</v>
      </c>
      <c r="X14" t="s">
        <v>186</v>
      </c>
      <c r="Y14" t="s">
        <v>224</v>
      </c>
      <c r="Z14" t="s">
        <v>522</v>
      </c>
      <c r="AA14" t="s">
        <v>487</v>
      </c>
      <c r="AB14" t="s">
        <v>495</v>
      </c>
      <c r="AC14" t="s">
        <v>520</v>
      </c>
      <c r="AD14" t="s">
        <v>168</v>
      </c>
      <c r="AE14" t="s">
        <v>167</v>
      </c>
      <c r="AF14" t="s">
        <v>170</v>
      </c>
      <c r="AG14" t="s">
        <v>257</v>
      </c>
      <c r="AH14" t="s">
        <v>257</v>
      </c>
      <c r="AI14" t="s">
        <v>259</v>
      </c>
      <c r="AJ14" t="s">
        <v>259</v>
      </c>
      <c r="AK14" t="s">
        <v>260</v>
      </c>
      <c r="AL14" t="s">
        <v>467</v>
      </c>
      <c r="AM14" t="s">
        <v>468</v>
      </c>
      <c r="AO14" t="s">
        <v>171</v>
      </c>
      <c r="AP14" t="s">
        <v>171</v>
      </c>
      <c r="AQ14" t="s">
        <v>171</v>
      </c>
      <c r="AR14" t="s">
        <v>171</v>
      </c>
      <c r="AS14" t="s">
        <v>171</v>
      </c>
      <c r="AT14" t="s">
        <v>459</v>
      </c>
      <c r="AU14">
        <v>5</v>
      </c>
      <c r="AV14">
        <v>28134</v>
      </c>
      <c r="AW14">
        <v>628</v>
      </c>
      <c r="AX14">
        <v>29</v>
      </c>
      <c r="AY14">
        <v>5000002</v>
      </c>
      <c r="AZ14">
        <v>50000002</v>
      </c>
    </row>
    <row r="15" spans="1:52" hidden="1" x14ac:dyDescent="0.25">
      <c r="A15" t="s">
        <v>171</v>
      </c>
      <c r="B15" t="s">
        <v>523</v>
      </c>
      <c r="C15" t="s">
        <v>524</v>
      </c>
      <c r="D15" t="s">
        <v>161</v>
      </c>
      <c r="E15" t="s">
        <v>162</v>
      </c>
      <c r="F15" s="9">
        <v>984300194</v>
      </c>
      <c r="G15" t="s">
        <v>524</v>
      </c>
      <c r="H15" t="s">
        <v>8</v>
      </c>
      <c r="I15" t="s">
        <v>241</v>
      </c>
      <c r="J15" t="s">
        <v>526</v>
      </c>
      <c r="K15" t="s">
        <v>285</v>
      </c>
      <c r="L15">
        <v>3000000</v>
      </c>
      <c r="M15" t="s">
        <v>166</v>
      </c>
      <c r="N15">
        <v>29840</v>
      </c>
      <c r="P15">
        <v>1000000</v>
      </c>
      <c r="Q15">
        <v>0</v>
      </c>
      <c r="R15">
        <v>1000000</v>
      </c>
      <c r="S15">
        <v>1000000</v>
      </c>
      <c r="T15">
        <v>0</v>
      </c>
      <c r="U15">
        <v>0</v>
      </c>
      <c r="V15" t="s">
        <v>160</v>
      </c>
      <c r="W15" t="s">
        <v>502</v>
      </c>
      <c r="X15" t="s">
        <v>186</v>
      </c>
      <c r="Y15" t="s">
        <v>238</v>
      </c>
      <c r="Z15" t="s">
        <v>174</v>
      </c>
      <c r="AA15" t="s">
        <v>524</v>
      </c>
      <c r="AB15" t="s">
        <v>527</v>
      </c>
      <c r="AC15" t="s">
        <v>525</v>
      </c>
      <c r="AD15" t="s">
        <v>168</v>
      </c>
      <c r="AE15" t="s">
        <v>167</v>
      </c>
      <c r="AF15" t="s">
        <v>170</v>
      </c>
      <c r="AG15" t="s">
        <v>246</v>
      </c>
      <c r="AH15" t="s">
        <v>246</v>
      </c>
      <c r="AI15" t="s">
        <v>516</v>
      </c>
      <c r="AJ15" t="s">
        <v>247</v>
      </c>
      <c r="AK15" t="s">
        <v>236</v>
      </c>
      <c r="AL15" t="s">
        <v>517</v>
      </c>
      <c r="AM15" t="s">
        <v>518</v>
      </c>
      <c r="AO15" t="s">
        <v>171</v>
      </c>
      <c r="AP15" t="s">
        <v>171</v>
      </c>
      <c r="AQ15" t="s">
        <v>171</v>
      </c>
      <c r="AR15" t="s">
        <v>171</v>
      </c>
      <c r="AS15" t="s">
        <v>171</v>
      </c>
      <c r="AT15" t="s">
        <v>459</v>
      </c>
      <c r="AU15">
        <v>5</v>
      </c>
      <c r="AV15">
        <v>28135</v>
      </c>
      <c r="AW15">
        <v>461</v>
      </c>
      <c r="AX15">
        <v>29</v>
      </c>
      <c r="AY15">
        <v>5000002</v>
      </c>
      <c r="AZ15">
        <v>50000002</v>
      </c>
    </row>
    <row r="16" spans="1:52" hidden="1" x14ac:dyDescent="0.25">
      <c r="A16" t="s">
        <v>171</v>
      </c>
      <c r="B16" t="s">
        <v>528</v>
      </c>
      <c r="C16" t="s">
        <v>524</v>
      </c>
      <c r="D16" t="s">
        <v>161</v>
      </c>
      <c r="E16" t="s">
        <v>162</v>
      </c>
      <c r="F16" s="9">
        <v>984300195</v>
      </c>
      <c r="G16" t="s">
        <v>524</v>
      </c>
      <c r="H16" t="s">
        <v>8</v>
      </c>
      <c r="I16" t="s">
        <v>241</v>
      </c>
      <c r="J16" t="s">
        <v>514</v>
      </c>
      <c r="K16" t="s">
        <v>285</v>
      </c>
      <c r="L16">
        <v>7000000</v>
      </c>
      <c r="M16" t="s">
        <v>166</v>
      </c>
      <c r="N16">
        <v>29840</v>
      </c>
      <c r="P16">
        <v>3000000</v>
      </c>
      <c r="Q16">
        <v>0</v>
      </c>
      <c r="R16">
        <v>3000000</v>
      </c>
      <c r="S16">
        <v>3000000</v>
      </c>
      <c r="T16">
        <v>0</v>
      </c>
      <c r="U16">
        <v>0</v>
      </c>
      <c r="V16" t="s">
        <v>160</v>
      </c>
      <c r="W16" t="s">
        <v>502</v>
      </c>
      <c r="X16" t="s">
        <v>186</v>
      </c>
      <c r="Y16" t="s">
        <v>238</v>
      </c>
      <c r="Z16" t="s">
        <v>174</v>
      </c>
      <c r="AA16" t="s">
        <v>524</v>
      </c>
      <c r="AB16" t="s">
        <v>527</v>
      </c>
      <c r="AC16" t="s">
        <v>529</v>
      </c>
      <c r="AD16" t="s">
        <v>168</v>
      </c>
      <c r="AE16" t="s">
        <v>167</v>
      </c>
      <c r="AF16" t="s">
        <v>170</v>
      </c>
      <c r="AG16" t="s">
        <v>246</v>
      </c>
      <c r="AH16" t="s">
        <v>246</v>
      </c>
      <c r="AI16" t="s">
        <v>516</v>
      </c>
      <c r="AJ16" t="s">
        <v>247</v>
      </c>
      <c r="AK16" t="s">
        <v>236</v>
      </c>
      <c r="AL16" t="s">
        <v>517</v>
      </c>
      <c r="AM16" t="s">
        <v>518</v>
      </c>
      <c r="AO16" t="s">
        <v>171</v>
      </c>
      <c r="AP16" t="s">
        <v>171</v>
      </c>
      <c r="AQ16" t="s">
        <v>171</v>
      </c>
      <c r="AR16" t="s">
        <v>171</v>
      </c>
      <c r="AS16" t="s">
        <v>171</v>
      </c>
      <c r="AT16" t="s">
        <v>459</v>
      </c>
      <c r="AU16">
        <v>5</v>
      </c>
      <c r="AV16">
        <v>28136</v>
      </c>
      <c r="AW16">
        <v>461</v>
      </c>
      <c r="AX16">
        <v>29</v>
      </c>
      <c r="AY16">
        <v>5000002</v>
      </c>
      <c r="AZ16">
        <v>50000002</v>
      </c>
    </row>
    <row r="17" spans="1:52" hidden="1" x14ac:dyDescent="0.25">
      <c r="A17" t="s">
        <v>171</v>
      </c>
      <c r="B17" t="s">
        <v>530</v>
      </c>
      <c r="C17" t="s">
        <v>524</v>
      </c>
      <c r="D17" t="s">
        <v>161</v>
      </c>
      <c r="E17" t="s">
        <v>162</v>
      </c>
      <c r="F17" s="9">
        <v>984300196</v>
      </c>
      <c r="G17" t="s">
        <v>532</v>
      </c>
      <c r="H17" t="s">
        <v>8</v>
      </c>
      <c r="I17" t="s">
        <v>241</v>
      </c>
      <c r="J17" t="s">
        <v>289</v>
      </c>
      <c r="K17" t="s">
        <v>290</v>
      </c>
      <c r="L17">
        <v>11000000</v>
      </c>
      <c r="M17" t="s">
        <v>166</v>
      </c>
      <c r="N17">
        <v>29840</v>
      </c>
      <c r="P17">
        <v>2500000</v>
      </c>
      <c r="Q17">
        <v>0</v>
      </c>
      <c r="R17">
        <v>1208048</v>
      </c>
      <c r="S17">
        <v>1208048</v>
      </c>
      <c r="T17">
        <v>1291952</v>
      </c>
      <c r="U17">
        <v>0</v>
      </c>
      <c r="V17" t="s">
        <v>160</v>
      </c>
      <c r="W17" t="s">
        <v>533</v>
      </c>
      <c r="X17" t="s">
        <v>186</v>
      </c>
      <c r="Y17" t="s">
        <v>238</v>
      </c>
      <c r="Z17" t="s">
        <v>174</v>
      </c>
      <c r="AA17" t="s">
        <v>532</v>
      </c>
      <c r="AB17" t="s">
        <v>171</v>
      </c>
      <c r="AC17" t="s">
        <v>531</v>
      </c>
      <c r="AD17" t="s">
        <v>168</v>
      </c>
      <c r="AE17" t="s">
        <v>167</v>
      </c>
      <c r="AF17" t="s">
        <v>170</v>
      </c>
      <c r="AG17" t="s">
        <v>246</v>
      </c>
      <c r="AH17" t="s">
        <v>246</v>
      </c>
      <c r="AI17" t="s">
        <v>516</v>
      </c>
      <c r="AJ17" t="s">
        <v>247</v>
      </c>
      <c r="AK17" t="s">
        <v>236</v>
      </c>
      <c r="AL17" t="s">
        <v>517</v>
      </c>
      <c r="AM17" t="s">
        <v>518</v>
      </c>
      <c r="AO17" t="s">
        <v>171</v>
      </c>
      <c r="AP17" t="s">
        <v>171</v>
      </c>
      <c r="AQ17" t="s">
        <v>171</v>
      </c>
      <c r="AR17" t="s">
        <v>171</v>
      </c>
      <c r="AS17" t="s">
        <v>171</v>
      </c>
      <c r="AT17" t="s">
        <v>459</v>
      </c>
      <c r="AU17">
        <v>5</v>
      </c>
      <c r="AV17">
        <v>28141</v>
      </c>
      <c r="AW17">
        <v>461</v>
      </c>
      <c r="AX17">
        <v>29</v>
      </c>
      <c r="AY17">
        <v>5000002</v>
      </c>
      <c r="AZ17">
        <v>50000002</v>
      </c>
    </row>
    <row r="18" spans="1:52" hidden="1" x14ac:dyDescent="0.25">
      <c r="A18" t="s">
        <v>171</v>
      </c>
      <c r="B18" t="s">
        <v>534</v>
      </c>
      <c r="C18" t="s">
        <v>535</v>
      </c>
      <c r="D18" t="s">
        <v>161</v>
      </c>
      <c r="E18" t="s">
        <v>162</v>
      </c>
      <c r="F18" s="9">
        <v>984300197</v>
      </c>
      <c r="G18" t="s">
        <v>535</v>
      </c>
      <c r="H18" t="s">
        <v>26</v>
      </c>
      <c r="I18" t="s">
        <v>250</v>
      </c>
      <c r="J18" t="s">
        <v>521</v>
      </c>
      <c r="K18" t="s">
        <v>285</v>
      </c>
      <c r="L18">
        <v>3000000</v>
      </c>
      <c r="M18" t="s">
        <v>166</v>
      </c>
      <c r="N18">
        <v>29840</v>
      </c>
      <c r="P18">
        <v>2300000</v>
      </c>
      <c r="Q18">
        <v>0</v>
      </c>
      <c r="R18">
        <v>2300000</v>
      </c>
      <c r="S18">
        <v>2300000</v>
      </c>
      <c r="T18">
        <v>0</v>
      </c>
      <c r="U18">
        <v>0</v>
      </c>
      <c r="V18" t="s">
        <v>160</v>
      </c>
      <c r="W18" t="s">
        <v>502</v>
      </c>
      <c r="X18" t="s">
        <v>186</v>
      </c>
      <c r="Y18" t="s">
        <v>224</v>
      </c>
      <c r="Z18" t="s">
        <v>537</v>
      </c>
      <c r="AA18" t="s">
        <v>535</v>
      </c>
      <c r="AB18" t="s">
        <v>72</v>
      </c>
      <c r="AC18" t="s">
        <v>536</v>
      </c>
      <c r="AD18" t="s">
        <v>168</v>
      </c>
      <c r="AE18" t="s">
        <v>167</v>
      </c>
      <c r="AF18" t="s">
        <v>170</v>
      </c>
      <c r="AG18" t="s">
        <v>257</v>
      </c>
      <c r="AH18" t="s">
        <v>257</v>
      </c>
      <c r="AI18" t="s">
        <v>259</v>
      </c>
      <c r="AJ18" t="s">
        <v>259</v>
      </c>
      <c r="AK18" t="s">
        <v>260</v>
      </c>
      <c r="AL18" t="s">
        <v>467</v>
      </c>
      <c r="AM18" t="s">
        <v>468</v>
      </c>
      <c r="AO18" t="s">
        <v>171</v>
      </c>
      <c r="AP18" t="s">
        <v>171</v>
      </c>
      <c r="AQ18" t="s">
        <v>171</v>
      </c>
      <c r="AR18" t="s">
        <v>171</v>
      </c>
      <c r="AS18" t="s">
        <v>171</v>
      </c>
      <c r="AT18" t="s">
        <v>459</v>
      </c>
      <c r="AU18">
        <v>5</v>
      </c>
      <c r="AV18">
        <v>28155</v>
      </c>
      <c r="AW18">
        <v>628</v>
      </c>
      <c r="AX18">
        <v>29</v>
      </c>
      <c r="AY18">
        <v>5000002</v>
      </c>
      <c r="AZ18">
        <v>50000002</v>
      </c>
    </row>
    <row r="19" spans="1:52" hidden="1" x14ac:dyDescent="0.25">
      <c r="A19" t="s">
        <v>171</v>
      </c>
      <c r="B19" t="s">
        <v>534</v>
      </c>
      <c r="C19" t="s">
        <v>535</v>
      </c>
      <c r="D19" t="s">
        <v>161</v>
      </c>
      <c r="E19" t="s">
        <v>162</v>
      </c>
      <c r="F19" s="9">
        <v>984300198</v>
      </c>
      <c r="G19" t="s">
        <v>535</v>
      </c>
      <c r="H19" t="s">
        <v>26</v>
      </c>
      <c r="I19" t="s">
        <v>250</v>
      </c>
      <c r="J19" t="s">
        <v>252</v>
      </c>
      <c r="K19" t="s">
        <v>253</v>
      </c>
      <c r="L19">
        <v>10000000</v>
      </c>
      <c r="M19" t="s">
        <v>166</v>
      </c>
      <c r="N19">
        <v>29840</v>
      </c>
      <c r="P19">
        <v>305000</v>
      </c>
      <c r="Q19">
        <v>0</v>
      </c>
      <c r="R19">
        <v>305000</v>
      </c>
      <c r="S19">
        <v>295985</v>
      </c>
      <c r="T19">
        <v>9015</v>
      </c>
      <c r="U19">
        <v>-9015</v>
      </c>
      <c r="V19" t="s">
        <v>160</v>
      </c>
      <c r="W19" t="s">
        <v>539</v>
      </c>
      <c r="X19" t="s">
        <v>186</v>
      </c>
      <c r="Y19" t="s">
        <v>224</v>
      </c>
      <c r="Z19" t="s">
        <v>540</v>
      </c>
      <c r="AA19" t="s">
        <v>535</v>
      </c>
      <c r="AB19" t="s">
        <v>72</v>
      </c>
      <c r="AC19" t="s">
        <v>538</v>
      </c>
      <c r="AD19" t="s">
        <v>168</v>
      </c>
      <c r="AE19" t="s">
        <v>167</v>
      </c>
      <c r="AF19" t="s">
        <v>170</v>
      </c>
      <c r="AG19" t="s">
        <v>257</v>
      </c>
      <c r="AH19" t="s">
        <v>257</v>
      </c>
      <c r="AI19" t="s">
        <v>259</v>
      </c>
      <c r="AJ19" t="s">
        <v>259</v>
      </c>
      <c r="AK19" t="s">
        <v>260</v>
      </c>
      <c r="AL19" t="s">
        <v>467</v>
      </c>
      <c r="AM19" t="s">
        <v>468</v>
      </c>
      <c r="AO19" t="s">
        <v>171</v>
      </c>
      <c r="AP19" t="s">
        <v>171</v>
      </c>
      <c r="AQ19" t="s">
        <v>171</v>
      </c>
      <c r="AR19" t="s">
        <v>171</v>
      </c>
      <c r="AS19" t="s">
        <v>171</v>
      </c>
      <c r="AT19" t="s">
        <v>459</v>
      </c>
      <c r="AU19">
        <v>5</v>
      </c>
      <c r="AV19">
        <v>28156</v>
      </c>
      <c r="AW19">
        <v>628</v>
      </c>
      <c r="AX19">
        <v>29</v>
      </c>
      <c r="AY19">
        <v>5000002</v>
      </c>
      <c r="AZ19">
        <v>50000002</v>
      </c>
    </row>
    <row r="20" spans="1:52" hidden="1" x14ac:dyDescent="0.25">
      <c r="A20" t="s">
        <v>171</v>
      </c>
      <c r="B20" t="s">
        <v>541</v>
      </c>
      <c r="C20" t="s">
        <v>282</v>
      </c>
      <c r="D20" t="s">
        <v>161</v>
      </c>
      <c r="E20" t="s">
        <v>162</v>
      </c>
      <c r="F20" s="9">
        <v>994300001</v>
      </c>
      <c r="G20" t="s">
        <v>282</v>
      </c>
      <c r="H20" t="s">
        <v>227</v>
      </c>
      <c r="I20" t="s">
        <v>226</v>
      </c>
      <c r="J20" t="s">
        <v>284</v>
      </c>
      <c r="K20" t="s">
        <v>285</v>
      </c>
      <c r="L20">
        <v>10000000</v>
      </c>
      <c r="M20" t="s">
        <v>166</v>
      </c>
      <c r="N20">
        <v>19750</v>
      </c>
      <c r="P20">
        <v>4200000</v>
      </c>
      <c r="Q20">
        <v>0</v>
      </c>
      <c r="R20">
        <v>4200000</v>
      </c>
      <c r="S20">
        <v>3545516</v>
      </c>
      <c r="T20">
        <v>654484</v>
      </c>
      <c r="U20">
        <v>-654484</v>
      </c>
      <c r="V20" t="s">
        <v>160</v>
      </c>
      <c r="W20" t="s">
        <v>308</v>
      </c>
      <c r="X20" t="s">
        <v>186</v>
      </c>
      <c r="Y20" t="s">
        <v>238</v>
      </c>
      <c r="Z20" t="s">
        <v>174</v>
      </c>
      <c r="AA20" t="s">
        <v>282</v>
      </c>
      <c r="AB20" t="s">
        <v>542</v>
      </c>
      <c r="AC20" t="s">
        <v>283</v>
      </c>
      <c r="AD20" t="s">
        <v>168</v>
      </c>
      <c r="AE20" t="s">
        <v>167</v>
      </c>
      <c r="AF20" t="s">
        <v>170</v>
      </c>
      <c r="AG20" t="s">
        <v>234</v>
      </c>
      <c r="AH20" t="s">
        <v>234</v>
      </c>
      <c r="AI20" t="s">
        <v>235</v>
      </c>
      <c r="AJ20" t="s">
        <v>235</v>
      </c>
      <c r="AK20" t="s">
        <v>236</v>
      </c>
      <c r="AL20" t="s">
        <v>477</v>
      </c>
      <c r="AM20" t="s">
        <v>478</v>
      </c>
      <c r="AO20" t="s">
        <v>171</v>
      </c>
      <c r="AP20" t="s">
        <v>171</v>
      </c>
      <c r="AQ20" t="s">
        <v>171</v>
      </c>
      <c r="AR20" t="s">
        <v>171</v>
      </c>
      <c r="AS20" t="s">
        <v>171</v>
      </c>
      <c r="AT20" t="s">
        <v>459</v>
      </c>
      <c r="AU20">
        <v>5</v>
      </c>
      <c r="AV20">
        <v>28210</v>
      </c>
      <c r="AW20">
        <v>11916</v>
      </c>
      <c r="AX20">
        <v>29</v>
      </c>
      <c r="AY20">
        <v>5000002</v>
      </c>
      <c r="AZ20">
        <v>50000002</v>
      </c>
    </row>
    <row r="21" spans="1:52" hidden="1" x14ac:dyDescent="0.25">
      <c r="A21" t="s">
        <v>171</v>
      </c>
      <c r="B21" t="s">
        <v>543</v>
      </c>
      <c r="C21" t="s">
        <v>185</v>
      </c>
      <c r="D21" t="s">
        <v>161</v>
      </c>
      <c r="E21" t="s">
        <v>162</v>
      </c>
      <c r="F21" s="9">
        <v>994300003</v>
      </c>
      <c r="G21" t="s">
        <v>185</v>
      </c>
      <c r="H21" t="s">
        <v>227</v>
      </c>
      <c r="I21" t="s">
        <v>226</v>
      </c>
      <c r="J21" t="s">
        <v>231</v>
      </c>
      <c r="K21" t="s">
        <v>232</v>
      </c>
      <c r="L21">
        <v>2000000</v>
      </c>
      <c r="M21" t="s">
        <v>230</v>
      </c>
      <c r="N21">
        <v>19750</v>
      </c>
      <c r="P21">
        <v>1000000</v>
      </c>
      <c r="Q21">
        <v>0</v>
      </c>
      <c r="R21">
        <v>1000000</v>
      </c>
      <c r="S21">
        <v>990102</v>
      </c>
      <c r="T21">
        <v>9898</v>
      </c>
      <c r="U21">
        <v>-9898</v>
      </c>
      <c r="V21" t="s">
        <v>160</v>
      </c>
      <c r="W21" t="s">
        <v>189</v>
      </c>
      <c r="X21" t="s">
        <v>186</v>
      </c>
      <c r="Y21" t="s">
        <v>238</v>
      </c>
      <c r="Z21" t="s">
        <v>174</v>
      </c>
      <c r="AA21" t="s">
        <v>185</v>
      </c>
      <c r="AB21" t="s">
        <v>544</v>
      </c>
      <c r="AC21" t="s">
        <v>225</v>
      </c>
      <c r="AD21" t="s">
        <v>168</v>
      </c>
      <c r="AE21" t="s">
        <v>167</v>
      </c>
      <c r="AF21" t="s">
        <v>170</v>
      </c>
      <c r="AG21" t="s">
        <v>234</v>
      </c>
      <c r="AH21" t="s">
        <v>234</v>
      </c>
      <c r="AI21" t="s">
        <v>235</v>
      </c>
      <c r="AJ21" t="s">
        <v>235</v>
      </c>
      <c r="AK21" t="s">
        <v>236</v>
      </c>
      <c r="AL21" t="s">
        <v>477</v>
      </c>
      <c r="AM21" t="s">
        <v>478</v>
      </c>
      <c r="AO21" t="s">
        <v>171</v>
      </c>
      <c r="AP21" t="s">
        <v>171</v>
      </c>
      <c r="AQ21" t="s">
        <v>171</v>
      </c>
      <c r="AR21" t="s">
        <v>171</v>
      </c>
      <c r="AS21" t="s">
        <v>171</v>
      </c>
      <c r="AT21" t="s">
        <v>459</v>
      </c>
      <c r="AU21">
        <v>5</v>
      </c>
      <c r="AV21">
        <v>28267</v>
      </c>
      <c r="AW21">
        <v>11916</v>
      </c>
      <c r="AX21">
        <v>29</v>
      </c>
      <c r="AY21">
        <v>5000003</v>
      </c>
      <c r="AZ21">
        <v>50000002</v>
      </c>
    </row>
    <row r="22" spans="1:52" hidden="1" x14ac:dyDescent="0.25">
      <c r="A22" t="s">
        <v>171</v>
      </c>
      <c r="B22" t="s">
        <v>545</v>
      </c>
      <c r="C22" t="s">
        <v>185</v>
      </c>
      <c r="D22" t="s">
        <v>161</v>
      </c>
      <c r="E22" t="s">
        <v>162</v>
      </c>
      <c r="F22" s="9">
        <v>994300002</v>
      </c>
      <c r="G22" t="s">
        <v>185</v>
      </c>
      <c r="H22" t="s">
        <v>227</v>
      </c>
      <c r="I22" t="s">
        <v>226</v>
      </c>
      <c r="J22" t="s">
        <v>311</v>
      </c>
      <c r="K22" t="s">
        <v>282</v>
      </c>
      <c r="L22">
        <v>6000000</v>
      </c>
      <c r="M22" t="s">
        <v>166</v>
      </c>
      <c r="N22">
        <v>19750</v>
      </c>
      <c r="P22">
        <v>1000000</v>
      </c>
      <c r="Q22">
        <v>0</v>
      </c>
      <c r="R22">
        <v>1000000</v>
      </c>
      <c r="S22">
        <v>991385</v>
      </c>
      <c r="T22">
        <v>8615</v>
      </c>
      <c r="U22">
        <v>-8615</v>
      </c>
      <c r="V22" t="s">
        <v>160</v>
      </c>
      <c r="W22" t="s">
        <v>546</v>
      </c>
      <c r="X22" t="s">
        <v>186</v>
      </c>
      <c r="Y22" t="s">
        <v>238</v>
      </c>
      <c r="Z22" t="s">
        <v>174</v>
      </c>
      <c r="AA22" t="s">
        <v>185</v>
      </c>
      <c r="AB22" t="s">
        <v>544</v>
      </c>
      <c r="AC22" t="s">
        <v>310</v>
      </c>
      <c r="AD22" t="s">
        <v>168</v>
      </c>
      <c r="AE22" t="s">
        <v>167</v>
      </c>
      <c r="AF22" t="s">
        <v>170</v>
      </c>
      <c r="AG22" t="s">
        <v>234</v>
      </c>
      <c r="AH22" t="s">
        <v>234</v>
      </c>
      <c r="AI22" t="s">
        <v>235</v>
      </c>
      <c r="AJ22" t="s">
        <v>235</v>
      </c>
      <c r="AK22" t="s">
        <v>236</v>
      </c>
      <c r="AL22" t="s">
        <v>477</v>
      </c>
      <c r="AM22" t="s">
        <v>478</v>
      </c>
      <c r="AO22" t="s">
        <v>171</v>
      </c>
      <c r="AP22" t="s">
        <v>171</v>
      </c>
      <c r="AQ22" t="s">
        <v>171</v>
      </c>
      <c r="AR22" t="s">
        <v>171</v>
      </c>
      <c r="AS22" t="s">
        <v>171</v>
      </c>
      <c r="AT22" t="s">
        <v>459</v>
      </c>
      <c r="AU22">
        <v>5</v>
      </c>
      <c r="AV22">
        <v>28266</v>
      </c>
      <c r="AW22">
        <v>11916</v>
      </c>
      <c r="AX22">
        <v>29</v>
      </c>
      <c r="AY22">
        <v>5000002</v>
      </c>
      <c r="AZ22">
        <v>50000002</v>
      </c>
    </row>
    <row r="23" spans="1:52" hidden="1" x14ac:dyDescent="0.25">
      <c r="A23" t="s">
        <v>171</v>
      </c>
      <c r="B23" t="s">
        <v>547</v>
      </c>
      <c r="C23" t="s">
        <v>158</v>
      </c>
      <c r="D23" t="s">
        <v>161</v>
      </c>
      <c r="E23" t="s">
        <v>162</v>
      </c>
      <c r="F23" s="9">
        <v>994300004</v>
      </c>
      <c r="G23" t="s">
        <v>158</v>
      </c>
      <c r="H23" t="s">
        <v>30</v>
      </c>
      <c r="I23" t="s">
        <v>163</v>
      </c>
      <c r="J23" t="s">
        <v>172</v>
      </c>
      <c r="K23" t="s">
        <v>173</v>
      </c>
      <c r="L23">
        <v>10000000</v>
      </c>
      <c r="M23" t="s">
        <v>166</v>
      </c>
      <c r="N23">
        <v>19750</v>
      </c>
      <c r="P23">
        <v>9000000</v>
      </c>
      <c r="Q23">
        <v>0</v>
      </c>
      <c r="R23">
        <v>4105462</v>
      </c>
      <c r="S23">
        <v>4105462</v>
      </c>
      <c r="T23">
        <v>4894538</v>
      </c>
      <c r="U23">
        <v>0</v>
      </c>
      <c r="V23" t="s">
        <v>160</v>
      </c>
      <c r="W23" t="s">
        <v>189</v>
      </c>
      <c r="X23" t="s">
        <v>186</v>
      </c>
      <c r="Y23" t="s">
        <v>187</v>
      </c>
      <c r="Z23" t="s">
        <v>184</v>
      </c>
      <c r="AA23" t="s">
        <v>185</v>
      </c>
      <c r="AB23" t="s">
        <v>171</v>
      </c>
      <c r="AC23" t="s">
        <v>159</v>
      </c>
      <c r="AD23" t="s">
        <v>168</v>
      </c>
      <c r="AE23" t="s">
        <v>167</v>
      </c>
      <c r="AF23" t="s">
        <v>170</v>
      </c>
      <c r="AG23" t="s">
        <v>178</v>
      </c>
      <c r="AH23" t="s">
        <v>178</v>
      </c>
      <c r="AI23" t="s">
        <v>548</v>
      </c>
      <c r="AJ23" t="s">
        <v>180</v>
      </c>
      <c r="AK23" t="s">
        <v>181</v>
      </c>
      <c r="AL23" t="s">
        <v>549</v>
      </c>
      <c r="AM23" t="s">
        <v>550</v>
      </c>
      <c r="AO23" t="s">
        <v>171</v>
      </c>
      <c r="AP23" t="s">
        <v>171</v>
      </c>
      <c r="AQ23" t="s">
        <v>171</v>
      </c>
      <c r="AR23" t="s">
        <v>171</v>
      </c>
      <c r="AS23" t="s">
        <v>171</v>
      </c>
      <c r="AT23" t="s">
        <v>459</v>
      </c>
      <c r="AU23">
        <v>5</v>
      </c>
      <c r="AV23">
        <v>28299</v>
      </c>
      <c r="AW23">
        <v>638</v>
      </c>
      <c r="AX23">
        <v>29</v>
      </c>
      <c r="AY23">
        <v>5000002</v>
      </c>
      <c r="AZ23">
        <v>50000002</v>
      </c>
    </row>
    <row r="24" spans="1:52" hidden="1" x14ac:dyDescent="0.25">
      <c r="A24" t="s">
        <v>171</v>
      </c>
      <c r="B24" t="s">
        <v>551</v>
      </c>
      <c r="C24" t="s">
        <v>304</v>
      </c>
      <c r="D24" t="s">
        <v>161</v>
      </c>
      <c r="E24" t="s">
        <v>162</v>
      </c>
      <c r="F24" s="9">
        <v>994300005</v>
      </c>
      <c r="G24" t="s">
        <v>304</v>
      </c>
      <c r="H24" t="s">
        <v>26</v>
      </c>
      <c r="I24" t="s">
        <v>250</v>
      </c>
      <c r="J24" t="s">
        <v>306</v>
      </c>
      <c r="K24" t="s">
        <v>282</v>
      </c>
      <c r="L24">
        <v>3000000</v>
      </c>
      <c r="M24" t="s">
        <v>166</v>
      </c>
      <c r="N24">
        <v>16480</v>
      </c>
      <c r="P24">
        <v>950000</v>
      </c>
      <c r="Q24">
        <v>0</v>
      </c>
      <c r="R24">
        <v>950000</v>
      </c>
      <c r="S24">
        <v>926618</v>
      </c>
      <c r="T24">
        <v>23382</v>
      </c>
      <c r="U24">
        <v>-23382</v>
      </c>
      <c r="V24" t="s">
        <v>160</v>
      </c>
      <c r="W24" t="s">
        <v>194</v>
      </c>
      <c r="X24" t="s">
        <v>186</v>
      </c>
      <c r="Y24" t="s">
        <v>224</v>
      </c>
      <c r="Z24" t="s">
        <v>307</v>
      </c>
      <c r="AA24" t="s">
        <v>308</v>
      </c>
      <c r="AB24" t="s">
        <v>17</v>
      </c>
      <c r="AC24" t="s">
        <v>305</v>
      </c>
      <c r="AD24" t="s">
        <v>168</v>
      </c>
      <c r="AE24" t="s">
        <v>167</v>
      </c>
      <c r="AF24" t="s">
        <v>170</v>
      </c>
      <c r="AG24" t="s">
        <v>257</v>
      </c>
      <c r="AH24" t="s">
        <v>257</v>
      </c>
      <c r="AI24" t="s">
        <v>259</v>
      </c>
      <c r="AJ24" t="s">
        <v>259</v>
      </c>
      <c r="AK24" t="s">
        <v>260</v>
      </c>
      <c r="AL24" t="s">
        <v>467</v>
      </c>
      <c r="AM24" t="s">
        <v>468</v>
      </c>
      <c r="AO24" t="s">
        <v>171</v>
      </c>
      <c r="AP24" t="s">
        <v>171</v>
      </c>
      <c r="AQ24" t="s">
        <v>171</v>
      </c>
      <c r="AR24" t="s">
        <v>171</v>
      </c>
      <c r="AS24" t="s">
        <v>171</v>
      </c>
      <c r="AT24" t="s">
        <v>459</v>
      </c>
      <c r="AU24">
        <v>5</v>
      </c>
      <c r="AV24">
        <v>28443</v>
      </c>
      <c r="AW24">
        <v>628</v>
      </c>
      <c r="AX24">
        <v>29</v>
      </c>
      <c r="AY24">
        <v>5000002</v>
      </c>
      <c r="AZ24">
        <v>50000002</v>
      </c>
    </row>
    <row r="25" spans="1:52" hidden="1" x14ac:dyDescent="0.25">
      <c r="A25" t="s">
        <v>171</v>
      </c>
      <c r="B25" t="s">
        <v>552</v>
      </c>
      <c r="C25" t="s">
        <v>304</v>
      </c>
      <c r="D25" t="s">
        <v>161</v>
      </c>
      <c r="E25" t="s">
        <v>162</v>
      </c>
      <c r="F25" s="9">
        <v>994300006</v>
      </c>
      <c r="G25" t="s">
        <v>304</v>
      </c>
      <c r="H25" t="s">
        <v>26</v>
      </c>
      <c r="I25" t="s">
        <v>250</v>
      </c>
      <c r="J25" t="s">
        <v>306</v>
      </c>
      <c r="K25" t="s">
        <v>282</v>
      </c>
      <c r="L25">
        <v>3000000</v>
      </c>
      <c r="M25" t="s">
        <v>166</v>
      </c>
      <c r="N25">
        <v>16480</v>
      </c>
      <c r="P25">
        <v>2050000</v>
      </c>
      <c r="Q25">
        <v>0</v>
      </c>
      <c r="R25">
        <v>2050000</v>
      </c>
      <c r="S25">
        <v>2050000</v>
      </c>
      <c r="T25">
        <v>0</v>
      </c>
      <c r="U25">
        <v>0</v>
      </c>
      <c r="V25" t="s">
        <v>160</v>
      </c>
      <c r="W25" t="s">
        <v>194</v>
      </c>
      <c r="X25" t="s">
        <v>186</v>
      </c>
      <c r="Y25" t="s">
        <v>224</v>
      </c>
      <c r="Z25" t="s">
        <v>307</v>
      </c>
      <c r="AA25" t="s">
        <v>308</v>
      </c>
      <c r="AB25" t="s">
        <v>553</v>
      </c>
      <c r="AC25" t="s">
        <v>309</v>
      </c>
      <c r="AD25" t="s">
        <v>168</v>
      </c>
      <c r="AE25" t="s">
        <v>167</v>
      </c>
      <c r="AF25" t="s">
        <v>170</v>
      </c>
      <c r="AG25" t="s">
        <v>257</v>
      </c>
      <c r="AH25" t="s">
        <v>257</v>
      </c>
      <c r="AI25" t="s">
        <v>259</v>
      </c>
      <c r="AJ25" t="s">
        <v>259</v>
      </c>
      <c r="AK25" t="s">
        <v>260</v>
      </c>
      <c r="AL25" t="s">
        <v>467</v>
      </c>
      <c r="AM25" t="s">
        <v>468</v>
      </c>
      <c r="AO25" t="s">
        <v>171</v>
      </c>
      <c r="AP25" t="s">
        <v>171</v>
      </c>
      <c r="AQ25" t="s">
        <v>171</v>
      </c>
      <c r="AR25" t="s">
        <v>171</v>
      </c>
      <c r="AS25" t="s">
        <v>171</v>
      </c>
      <c r="AT25" t="s">
        <v>459</v>
      </c>
      <c r="AU25">
        <v>5</v>
      </c>
      <c r="AV25">
        <v>28445</v>
      </c>
      <c r="AW25">
        <v>628</v>
      </c>
      <c r="AX25">
        <v>29</v>
      </c>
      <c r="AY25">
        <v>5000002</v>
      </c>
      <c r="AZ25">
        <v>50000002</v>
      </c>
    </row>
    <row r="26" spans="1:52" hidden="1" x14ac:dyDescent="0.25">
      <c r="A26" t="s">
        <v>171</v>
      </c>
      <c r="B26" t="s">
        <v>554</v>
      </c>
      <c r="C26" t="s">
        <v>304</v>
      </c>
      <c r="D26" t="s">
        <v>161</v>
      </c>
      <c r="E26" t="s">
        <v>162</v>
      </c>
      <c r="F26" s="9">
        <v>994300007</v>
      </c>
      <c r="G26" t="s">
        <v>248</v>
      </c>
      <c r="H26" t="s">
        <v>26</v>
      </c>
      <c r="I26" t="s">
        <v>250</v>
      </c>
      <c r="J26" t="s">
        <v>252</v>
      </c>
      <c r="K26" t="s">
        <v>253</v>
      </c>
      <c r="L26">
        <v>10000000</v>
      </c>
      <c r="M26" t="s">
        <v>166</v>
      </c>
      <c r="N26">
        <v>16000</v>
      </c>
      <c r="P26">
        <v>240000</v>
      </c>
      <c r="Q26">
        <v>0</v>
      </c>
      <c r="R26">
        <v>240000</v>
      </c>
      <c r="S26">
        <v>211844</v>
      </c>
      <c r="T26">
        <v>28156</v>
      </c>
      <c r="U26">
        <v>-28156</v>
      </c>
      <c r="V26" t="s">
        <v>160</v>
      </c>
      <c r="W26" t="s">
        <v>555</v>
      </c>
      <c r="X26" t="s">
        <v>186</v>
      </c>
      <c r="Y26" t="s">
        <v>224</v>
      </c>
      <c r="Z26" t="s">
        <v>263</v>
      </c>
      <c r="AA26" t="s">
        <v>248</v>
      </c>
      <c r="AB26" t="s">
        <v>556</v>
      </c>
      <c r="AC26" t="s">
        <v>249</v>
      </c>
      <c r="AD26" t="s">
        <v>168</v>
      </c>
      <c r="AE26" t="s">
        <v>167</v>
      </c>
      <c r="AF26" t="s">
        <v>170</v>
      </c>
      <c r="AG26" t="s">
        <v>257</v>
      </c>
      <c r="AH26" t="s">
        <v>257</v>
      </c>
      <c r="AI26" t="s">
        <v>259</v>
      </c>
      <c r="AJ26" t="s">
        <v>259</v>
      </c>
      <c r="AK26" t="s">
        <v>260</v>
      </c>
      <c r="AL26" t="s">
        <v>467</v>
      </c>
      <c r="AM26" t="s">
        <v>468</v>
      </c>
      <c r="AO26" t="s">
        <v>171</v>
      </c>
      <c r="AP26" t="s">
        <v>171</v>
      </c>
      <c r="AQ26" t="s">
        <v>171</v>
      </c>
      <c r="AR26" t="s">
        <v>171</v>
      </c>
      <c r="AS26" t="s">
        <v>171</v>
      </c>
      <c r="AT26" t="s">
        <v>459</v>
      </c>
      <c r="AU26">
        <v>5</v>
      </c>
      <c r="AV26">
        <v>28452</v>
      </c>
      <c r="AW26">
        <v>628</v>
      </c>
      <c r="AX26">
        <v>29</v>
      </c>
      <c r="AY26">
        <v>5000002</v>
      </c>
      <c r="AZ26">
        <v>50000002</v>
      </c>
    </row>
    <row r="27" spans="1:52" hidden="1" x14ac:dyDescent="0.25">
      <c r="A27" t="s">
        <v>171</v>
      </c>
      <c r="B27" t="s">
        <v>557</v>
      </c>
      <c r="C27" t="s">
        <v>191</v>
      </c>
      <c r="D27" t="s">
        <v>161</v>
      </c>
      <c r="E27" t="s">
        <v>162</v>
      </c>
      <c r="F27" s="9">
        <v>994300008</v>
      </c>
      <c r="G27" t="s">
        <v>191</v>
      </c>
      <c r="H27" t="s">
        <v>30</v>
      </c>
      <c r="I27" t="s">
        <v>163</v>
      </c>
      <c r="J27" t="s">
        <v>172</v>
      </c>
      <c r="K27" t="s">
        <v>173</v>
      </c>
      <c r="L27">
        <v>10000000</v>
      </c>
      <c r="M27" t="s">
        <v>166</v>
      </c>
      <c r="N27">
        <v>16000</v>
      </c>
      <c r="P27">
        <v>2700000</v>
      </c>
      <c r="Q27">
        <v>0</v>
      </c>
      <c r="R27">
        <v>2681729</v>
      </c>
      <c r="S27">
        <v>2681729</v>
      </c>
      <c r="T27">
        <v>18271</v>
      </c>
      <c r="U27">
        <v>0</v>
      </c>
      <c r="V27" t="s">
        <v>160</v>
      </c>
      <c r="W27" t="s">
        <v>558</v>
      </c>
      <c r="X27" t="s">
        <v>186</v>
      </c>
      <c r="Y27" t="s">
        <v>187</v>
      </c>
      <c r="Z27" t="s">
        <v>196</v>
      </c>
      <c r="AA27" t="s">
        <v>185</v>
      </c>
      <c r="AB27" t="s">
        <v>559</v>
      </c>
      <c r="AC27" t="s">
        <v>192</v>
      </c>
      <c r="AD27" t="s">
        <v>168</v>
      </c>
      <c r="AE27" t="s">
        <v>167</v>
      </c>
      <c r="AF27" t="s">
        <v>170</v>
      </c>
      <c r="AG27" t="s">
        <v>178</v>
      </c>
      <c r="AH27" t="s">
        <v>178</v>
      </c>
      <c r="AI27" t="s">
        <v>548</v>
      </c>
      <c r="AJ27" t="s">
        <v>180</v>
      </c>
      <c r="AK27" t="s">
        <v>181</v>
      </c>
      <c r="AL27" t="s">
        <v>549</v>
      </c>
      <c r="AM27" t="s">
        <v>550</v>
      </c>
      <c r="AO27" t="s">
        <v>171</v>
      </c>
      <c r="AP27" t="s">
        <v>171</v>
      </c>
      <c r="AQ27" t="s">
        <v>171</v>
      </c>
      <c r="AR27" t="s">
        <v>171</v>
      </c>
      <c r="AS27" t="s">
        <v>171</v>
      </c>
      <c r="AT27" t="s">
        <v>459</v>
      </c>
      <c r="AU27">
        <v>5</v>
      </c>
      <c r="AV27">
        <v>28636</v>
      </c>
      <c r="AW27">
        <v>638</v>
      </c>
      <c r="AX27">
        <v>29</v>
      </c>
      <c r="AY27">
        <v>5000002</v>
      </c>
      <c r="AZ27">
        <v>50000002</v>
      </c>
    </row>
    <row r="28" spans="1:52" hidden="1" x14ac:dyDescent="0.25">
      <c r="A28" t="s">
        <v>171</v>
      </c>
      <c r="B28" t="s">
        <v>560</v>
      </c>
      <c r="C28" t="s">
        <v>194</v>
      </c>
      <c r="D28" t="s">
        <v>161</v>
      </c>
      <c r="E28" t="s">
        <v>162</v>
      </c>
      <c r="F28" s="9">
        <v>994300010</v>
      </c>
      <c r="G28" t="s">
        <v>194</v>
      </c>
      <c r="H28" t="s">
        <v>30</v>
      </c>
      <c r="I28" t="s">
        <v>163</v>
      </c>
      <c r="J28" t="s">
        <v>172</v>
      </c>
      <c r="K28" t="s">
        <v>173</v>
      </c>
      <c r="L28">
        <v>10000000</v>
      </c>
      <c r="M28" t="s">
        <v>166</v>
      </c>
      <c r="N28">
        <v>16000</v>
      </c>
      <c r="P28">
        <v>2150000</v>
      </c>
      <c r="Q28">
        <v>0</v>
      </c>
      <c r="R28">
        <v>2146150</v>
      </c>
      <c r="S28">
        <v>2146150</v>
      </c>
      <c r="T28">
        <v>3850</v>
      </c>
      <c r="U28">
        <v>0</v>
      </c>
      <c r="V28" t="s">
        <v>160</v>
      </c>
      <c r="W28" t="s">
        <v>213</v>
      </c>
      <c r="X28" t="s">
        <v>186</v>
      </c>
      <c r="Y28" t="s">
        <v>187</v>
      </c>
      <c r="Z28" t="s">
        <v>196</v>
      </c>
      <c r="AA28" t="s">
        <v>185</v>
      </c>
      <c r="AB28" t="s">
        <v>171</v>
      </c>
      <c r="AC28" t="s">
        <v>197</v>
      </c>
      <c r="AD28" t="s">
        <v>199</v>
      </c>
      <c r="AE28" t="s">
        <v>198</v>
      </c>
      <c r="AF28" t="s">
        <v>170</v>
      </c>
      <c r="AG28" t="s">
        <v>178</v>
      </c>
      <c r="AH28" t="s">
        <v>178</v>
      </c>
      <c r="AI28" t="s">
        <v>548</v>
      </c>
      <c r="AJ28" t="s">
        <v>180</v>
      </c>
      <c r="AK28" t="s">
        <v>181</v>
      </c>
      <c r="AL28" t="s">
        <v>549</v>
      </c>
      <c r="AM28" t="s">
        <v>550</v>
      </c>
      <c r="AO28" t="s">
        <v>171</v>
      </c>
      <c r="AP28" t="s">
        <v>171</v>
      </c>
      <c r="AQ28" t="s">
        <v>171</v>
      </c>
      <c r="AR28" t="s">
        <v>171</v>
      </c>
      <c r="AS28" t="s">
        <v>171</v>
      </c>
      <c r="AT28" t="s">
        <v>459</v>
      </c>
      <c r="AU28">
        <v>5</v>
      </c>
      <c r="AV28">
        <v>28664</v>
      </c>
      <c r="AW28">
        <v>638</v>
      </c>
      <c r="AX28">
        <v>29</v>
      </c>
      <c r="AY28">
        <v>5000002</v>
      </c>
      <c r="AZ28">
        <v>50020016</v>
      </c>
    </row>
    <row r="29" spans="1:52" hidden="1" x14ac:dyDescent="0.25">
      <c r="A29" t="s">
        <v>171</v>
      </c>
      <c r="B29" t="s">
        <v>561</v>
      </c>
      <c r="C29" t="s">
        <v>194</v>
      </c>
      <c r="D29" t="s">
        <v>161</v>
      </c>
      <c r="E29" t="s">
        <v>162</v>
      </c>
      <c r="F29" s="9">
        <v>994300009</v>
      </c>
      <c r="G29" t="s">
        <v>194</v>
      </c>
      <c r="H29" t="s">
        <v>8</v>
      </c>
      <c r="I29" t="s">
        <v>241</v>
      </c>
      <c r="J29" t="s">
        <v>289</v>
      </c>
      <c r="K29" t="s">
        <v>290</v>
      </c>
      <c r="L29">
        <v>11000000</v>
      </c>
      <c r="M29" t="s">
        <v>166</v>
      </c>
      <c r="N29">
        <v>16000</v>
      </c>
      <c r="P29">
        <v>1000000</v>
      </c>
      <c r="Q29">
        <v>0</v>
      </c>
      <c r="R29">
        <v>1000000</v>
      </c>
      <c r="S29">
        <v>966280</v>
      </c>
      <c r="T29">
        <v>33720</v>
      </c>
      <c r="U29">
        <v>-33720</v>
      </c>
      <c r="V29" t="s">
        <v>160</v>
      </c>
      <c r="W29" t="s">
        <v>303</v>
      </c>
      <c r="X29" t="s">
        <v>186</v>
      </c>
      <c r="Y29" t="s">
        <v>238</v>
      </c>
      <c r="Z29" t="s">
        <v>174</v>
      </c>
      <c r="AA29" t="s">
        <v>171</v>
      </c>
      <c r="AB29" t="s">
        <v>171</v>
      </c>
      <c r="AC29" t="s">
        <v>288</v>
      </c>
      <c r="AD29" t="s">
        <v>168</v>
      </c>
      <c r="AE29" t="s">
        <v>167</v>
      </c>
      <c r="AF29" t="s">
        <v>170</v>
      </c>
      <c r="AG29" t="s">
        <v>246</v>
      </c>
      <c r="AH29" t="s">
        <v>246</v>
      </c>
      <c r="AI29" t="s">
        <v>516</v>
      </c>
      <c r="AJ29" t="s">
        <v>247</v>
      </c>
      <c r="AK29" t="s">
        <v>236</v>
      </c>
      <c r="AL29" t="s">
        <v>517</v>
      </c>
      <c r="AM29" t="s">
        <v>518</v>
      </c>
      <c r="AO29" t="s">
        <v>171</v>
      </c>
      <c r="AP29" t="s">
        <v>171</v>
      </c>
      <c r="AQ29" t="s">
        <v>171</v>
      </c>
      <c r="AR29" t="s">
        <v>171</v>
      </c>
      <c r="AS29" t="s">
        <v>171</v>
      </c>
      <c r="AT29" t="s">
        <v>459</v>
      </c>
      <c r="AU29">
        <v>5</v>
      </c>
      <c r="AV29">
        <v>28647</v>
      </c>
      <c r="AW29">
        <v>461</v>
      </c>
      <c r="AX29">
        <v>29</v>
      </c>
      <c r="AY29">
        <v>5000002</v>
      </c>
      <c r="AZ29">
        <v>50000002</v>
      </c>
    </row>
    <row r="30" spans="1:52" hidden="1" x14ac:dyDescent="0.25">
      <c r="A30" t="s">
        <v>171</v>
      </c>
      <c r="B30" t="s">
        <v>562</v>
      </c>
      <c r="C30" t="s">
        <v>295</v>
      </c>
      <c r="D30" t="s">
        <v>161</v>
      </c>
      <c r="E30" t="s">
        <v>162</v>
      </c>
      <c r="F30" s="9">
        <v>994300011</v>
      </c>
      <c r="G30" t="s">
        <v>295</v>
      </c>
      <c r="H30" t="s">
        <v>8</v>
      </c>
      <c r="I30" t="s">
        <v>241</v>
      </c>
      <c r="J30" t="s">
        <v>289</v>
      </c>
      <c r="K30" t="s">
        <v>290</v>
      </c>
      <c r="L30">
        <v>11000000</v>
      </c>
      <c r="M30" t="s">
        <v>166</v>
      </c>
      <c r="N30">
        <v>16000</v>
      </c>
      <c r="P30">
        <v>1750000</v>
      </c>
      <c r="Q30">
        <v>0</v>
      </c>
      <c r="R30">
        <v>1750000</v>
      </c>
      <c r="S30">
        <v>1745688</v>
      </c>
      <c r="T30">
        <v>4312</v>
      </c>
      <c r="U30">
        <v>-4312</v>
      </c>
      <c r="V30" t="s">
        <v>160</v>
      </c>
      <c r="W30" t="s">
        <v>563</v>
      </c>
      <c r="X30" t="s">
        <v>186</v>
      </c>
      <c r="Y30" t="s">
        <v>238</v>
      </c>
      <c r="Z30" t="s">
        <v>174</v>
      </c>
      <c r="AA30" t="s">
        <v>171</v>
      </c>
      <c r="AB30" t="s">
        <v>564</v>
      </c>
      <c r="AC30" t="s">
        <v>296</v>
      </c>
      <c r="AD30" t="s">
        <v>168</v>
      </c>
      <c r="AE30" t="s">
        <v>167</v>
      </c>
      <c r="AF30" t="s">
        <v>170</v>
      </c>
      <c r="AG30" t="s">
        <v>246</v>
      </c>
      <c r="AH30" t="s">
        <v>246</v>
      </c>
      <c r="AI30" t="s">
        <v>516</v>
      </c>
      <c r="AJ30" t="s">
        <v>247</v>
      </c>
      <c r="AK30" t="s">
        <v>236</v>
      </c>
      <c r="AL30" t="s">
        <v>517</v>
      </c>
      <c r="AM30" t="s">
        <v>518</v>
      </c>
      <c r="AO30" t="s">
        <v>171</v>
      </c>
      <c r="AP30" t="s">
        <v>171</v>
      </c>
      <c r="AQ30" t="s">
        <v>171</v>
      </c>
      <c r="AR30" t="s">
        <v>171</v>
      </c>
      <c r="AS30" t="s">
        <v>171</v>
      </c>
      <c r="AT30" t="s">
        <v>459</v>
      </c>
      <c r="AU30">
        <v>5</v>
      </c>
      <c r="AV30">
        <v>28684</v>
      </c>
      <c r="AW30">
        <v>461</v>
      </c>
      <c r="AX30">
        <v>29</v>
      </c>
      <c r="AY30">
        <v>5000002</v>
      </c>
      <c r="AZ30">
        <v>50000002</v>
      </c>
    </row>
    <row r="31" spans="1:52" x14ac:dyDescent="0.25">
      <c r="A31" t="s">
        <v>171</v>
      </c>
      <c r="B31" t="s">
        <v>565</v>
      </c>
      <c r="C31" t="s">
        <v>300</v>
      </c>
      <c r="D31" t="s">
        <v>161</v>
      </c>
      <c r="E31" t="s">
        <v>162</v>
      </c>
      <c r="F31" s="9">
        <v>994300012</v>
      </c>
      <c r="G31" t="s">
        <v>300</v>
      </c>
      <c r="H31" t="s">
        <v>227</v>
      </c>
      <c r="I31" t="s">
        <v>226</v>
      </c>
      <c r="J31" t="s">
        <v>329</v>
      </c>
      <c r="K31" t="s">
        <v>322</v>
      </c>
      <c r="L31">
        <v>3000000</v>
      </c>
      <c r="M31" t="s">
        <v>166</v>
      </c>
      <c r="N31">
        <v>16000</v>
      </c>
      <c r="P31">
        <v>2850000</v>
      </c>
      <c r="Q31">
        <v>0</v>
      </c>
      <c r="R31">
        <v>2850000</v>
      </c>
      <c r="S31">
        <v>2648859</v>
      </c>
      <c r="T31">
        <v>201141</v>
      </c>
      <c r="U31">
        <v>-201141</v>
      </c>
      <c r="V31" t="s">
        <v>160</v>
      </c>
      <c r="W31" t="s">
        <v>213</v>
      </c>
      <c r="X31" t="s">
        <v>186</v>
      </c>
      <c r="Y31" t="s">
        <v>238</v>
      </c>
      <c r="Z31" t="s">
        <v>174</v>
      </c>
      <c r="AA31" t="s">
        <v>171</v>
      </c>
      <c r="AB31" t="s">
        <v>566</v>
      </c>
      <c r="AC31" t="s">
        <v>328</v>
      </c>
      <c r="AD31" t="s">
        <v>168</v>
      </c>
      <c r="AE31" t="s">
        <v>167</v>
      </c>
      <c r="AF31" t="s">
        <v>170</v>
      </c>
      <c r="AG31" t="s">
        <v>234</v>
      </c>
      <c r="AH31" t="s">
        <v>234</v>
      </c>
      <c r="AI31" t="s">
        <v>235</v>
      </c>
      <c r="AJ31" t="s">
        <v>235</v>
      </c>
      <c r="AK31" t="s">
        <v>236</v>
      </c>
      <c r="AL31" t="s">
        <v>477</v>
      </c>
      <c r="AM31" t="s">
        <v>478</v>
      </c>
      <c r="AO31" t="s">
        <v>171</v>
      </c>
      <c r="AP31" t="s">
        <v>171</v>
      </c>
      <c r="AQ31" t="s">
        <v>171</v>
      </c>
      <c r="AR31" t="s">
        <v>171</v>
      </c>
      <c r="AS31" t="s">
        <v>171</v>
      </c>
      <c r="AT31" t="s">
        <v>459</v>
      </c>
      <c r="AU31">
        <v>5</v>
      </c>
      <c r="AV31">
        <v>28768</v>
      </c>
      <c r="AW31">
        <v>11916</v>
      </c>
      <c r="AX31">
        <v>29</v>
      </c>
      <c r="AY31">
        <v>5000002</v>
      </c>
      <c r="AZ31">
        <v>50000002</v>
      </c>
    </row>
    <row r="32" spans="1:52" hidden="1" x14ac:dyDescent="0.25">
      <c r="A32" t="s">
        <v>171</v>
      </c>
      <c r="B32" t="s">
        <v>567</v>
      </c>
      <c r="C32" t="s">
        <v>300</v>
      </c>
      <c r="D32" t="s">
        <v>161</v>
      </c>
      <c r="E32" t="s">
        <v>162</v>
      </c>
      <c r="F32" s="9">
        <v>994300015</v>
      </c>
      <c r="G32" t="s">
        <v>209</v>
      </c>
      <c r="H32" t="s">
        <v>227</v>
      </c>
      <c r="I32" t="s">
        <v>226</v>
      </c>
      <c r="J32" t="s">
        <v>333</v>
      </c>
      <c r="K32" t="s">
        <v>334</v>
      </c>
      <c r="L32">
        <v>8000000</v>
      </c>
      <c r="M32" t="s">
        <v>166</v>
      </c>
      <c r="N32">
        <v>15300</v>
      </c>
      <c r="P32">
        <v>3000000</v>
      </c>
      <c r="Q32">
        <v>0</v>
      </c>
      <c r="R32">
        <v>2994410</v>
      </c>
      <c r="S32">
        <v>2994410</v>
      </c>
      <c r="T32">
        <v>5590</v>
      </c>
      <c r="U32">
        <v>0</v>
      </c>
      <c r="V32" t="s">
        <v>160</v>
      </c>
      <c r="W32" t="s">
        <v>568</v>
      </c>
      <c r="X32" t="s">
        <v>186</v>
      </c>
      <c r="Y32" t="s">
        <v>224</v>
      </c>
      <c r="Z32" t="s">
        <v>174</v>
      </c>
      <c r="AA32" t="s">
        <v>171</v>
      </c>
      <c r="AB32" t="s">
        <v>171</v>
      </c>
      <c r="AC32" t="s">
        <v>331</v>
      </c>
      <c r="AD32" t="s">
        <v>199</v>
      </c>
      <c r="AE32" t="s">
        <v>198</v>
      </c>
      <c r="AF32" t="s">
        <v>332</v>
      </c>
      <c r="AG32" t="s">
        <v>234</v>
      </c>
      <c r="AH32" t="s">
        <v>234</v>
      </c>
      <c r="AI32" t="s">
        <v>235</v>
      </c>
      <c r="AJ32" t="s">
        <v>235</v>
      </c>
      <c r="AK32" t="s">
        <v>236</v>
      </c>
      <c r="AL32" t="s">
        <v>477</v>
      </c>
      <c r="AM32" t="s">
        <v>478</v>
      </c>
      <c r="AO32" t="s">
        <v>171</v>
      </c>
      <c r="AP32" t="s">
        <v>171</v>
      </c>
      <c r="AQ32" t="s">
        <v>171</v>
      </c>
      <c r="AR32" t="s">
        <v>171</v>
      </c>
      <c r="AS32" t="s">
        <v>171</v>
      </c>
      <c r="AT32" t="s">
        <v>459</v>
      </c>
      <c r="AU32">
        <v>5</v>
      </c>
      <c r="AV32">
        <v>28806</v>
      </c>
      <c r="AW32">
        <v>11916</v>
      </c>
      <c r="AX32">
        <v>29</v>
      </c>
      <c r="AY32">
        <v>5000002</v>
      </c>
      <c r="AZ32">
        <v>50020016</v>
      </c>
    </row>
    <row r="33" spans="1:52" hidden="1" x14ac:dyDescent="0.25">
      <c r="A33" t="s">
        <v>171</v>
      </c>
      <c r="B33" t="s">
        <v>569</v>
      </c>
      <c r="C33" t="s">
        <v>300</v>
      </c>
      <c r="D33" t="s">
        <v>161</v>
      </c>
      <c r="E33" t="s">
        <v>162</v>
      </c>
      <c r="F33" s="9">
        <v>994300013</v>
      </c>
      <c r="G33" t="s">
        <v>209</v>
      </c>
      <c r="H33" t="s">
        <v>26</v>
      </c>
      <c r="I33" t="s">
        <v>250</v>
      </c>
      <c r="J33" t="s">
        <v>252</v>
      </c>
      <c r="K33" t="s">
        <v>253</v>
      </c>
      <c r="L33">
        <v>10000000</v>
      </c>
      <c r="M33" t="s">
        <v>166</v>
      </c>
      <c r="N33">
        <v>17000</v>
      </c>
      <c r="P33">
        <v>600000</v>
      </c>
      <c r="Q33">
        <v>0</v>
      </c>
      <c r="R33">
        <v>600000</v>
      </c>
      <c r="S33">
        <v>600000</v>
      </c>
      <c r="T33">
        <v>0</v>
      </c>
      <c r="U33">
        <v>0</v>
      </c>
      <c r="V33" t="s">
        <v>160</v>
      </c>
      <c r="W33" t="s">
        <v>213</v>
      </c>
      <c r="X33" t="s">
        <v>186</v>
      </c>
      <c r="Y33" t="s">
        <v>268</v>
      </c>
      <c r="Z33" t="s">
        <v>267</v>
      </c>
      <c r="AA33" t="s">
        <v>209</v>
      </c>
      <c r="AB33" t="s">
        <v>171</v>
      </c>
      <c r="AC33" t="s">
        <v>264</v>
      </c>
      <c r="AD33" t="s">
        <v>168</v>
      </c>
      <c r="AE33" t="s">
        <v>167</v>
      </c>
      <c r="AF33" t="s">
        <v>170</v>
      </c>
      <c r="AG33" t="s">
        <v>257</v>
      </c>
      <c r="AH33" t="s">
        <v>257</v>
      </c>
      <c r="AI33" t="s">
        <v>259</v>
      </c>
      <c r="AJ33" t="s">
        <v>259</v>
      </c>
      <c r="AK33" t="s">
        <v>260</v>
      </c>
      <c r="AL33" t="s">
        <v>467</v>
      </c>
      <c r="AM33" t="s">
        <v>468</v>
      </c>
      <c r="AO33" t="s">
        <v>171</v>
      </c>
      <c r="AP33" t="s">
        <v>171</v>
      </c>
      <c r="AQ33" t="s">
        <v>171</v>
      </c>
      <c r="AR33" t="s">
        <v>171</v>
      </c>
      <c r="AS33" t="s">
        <v>171</v>
      </c>
      <c r="AT33" t="s">
        <v>459</v>
      </c>
      <c r="AU33">
        <v>5</v>
      </c>
      <c r="AV33">
        <v>28789</v>
      </c>
      <c r="AW33">
        <v>628</v>
      </c>
      <c r="AX33">
        <v>29</v>
      </c>
      <c r="AY33">
        <v>5000002</v>
      </c>
      <c r="AZ33">
        <v>50000002</v>
      </c>
    </row>
    <row r="34" spans="1:52" hidden="1" x14ac:dyDescent="0.25">
      <c r="A34" t="s">
        <v>171</v>
      </c>
      <c r="B34" t="s">
        <v>569</v>
      </c>
      <c r="C34" t="s">
        <v>300</v>
      </c>
      <c r="D34" t="s">
        <v>161</v>
      </c>
      <c r="E34" t="s">
        <v>162</v>
      </c>
      <c r="F34" s="9">
        <v>994300014</v>
      </c>
      <c r="G34" t="s">
        <v>209</v>
      </c>
      <c r="H34" t="s">
        <v>26</v>
      </c>
      <c r="I34" t="s">
        <v>250</v>
      </c>
      <c r="J34" t="s">
        <v>270</v>
      </c>
      <c r="K34" t="s">
        <v>271</v>
      </c>
      <c r="L34">
        <v>12000000</v>
      </c>
      <c r="M34" t="s">
        <v>166</v>
      </c>
      <c r="N34">
        <v>17000</v>
      </c>
      <c r="P34">
        <v>3250000</v>
      </c>
      <c r="Q34">
        <v>0</v>
      </c>
      <c r="R34">
        <v>3250000</v>
      </c>
      <c r="S34">
        <v>3250000</v>
      </c>
      <c r="T34">
        <v>0</v>
      </c>
      <c r="U34">
        <v>0</v>
      </c>
      <c r="V34" t="s">
        <v>160</v>
      </c>
      <c r="W34" t="s">
        <v>213</v>
      </c>
      <c r="X34" t="s">
        <v>186</v>
      </c>
      <c r="Y34" t="s">
        <v>268</v>
      </c>
      <c r="Z34" t="s">
        <v>274</v>
      </c>
      <c r="AA34" t="s">
        <v>209</v>
      </c>
      <c r="AB34" t="s">
        <v>171</v>
      </c>
      <c r="AC34" t="s">
        <v>269</v>
      </c>
      <c r="AD34" t="s">
        <v>168</v>
      </c>
      <c r="AE34" t="s">
        <v>167</v>
      </c>
      <c r="AF34" t="s">
        <v>170</v>
      </c>
      <c r="AG34" t="s">
        <v>257</v>
      </c>
      <c r="AH34" t="s">
        <v>257</v>
      </c>
      <c r="AI34" t="s">
        <v>259</v>
      </c>
      <c r="AJ34" t="s">
        <v>259</v>
      </c>
      <c r="AK34" t="s">
        <v>260</v>
      </c>
      <c r="AL34" t="s">
        <v>467</v>
      </c>
      <c r="AM34" t="s">
        <v>468</v>
      </c>
      <c r="AO34" t="s">
        <v>171</v>
      </c>
      <c r="AP34" t="s">
        <v>171</v>
      </c>
      <c r="AQ34" t="s">
        <v>171</v>
      </c>
      <c r="AR34" t="s">
        <v>171</v>
      </c>
      <c r="AS34" t="s">
        <v>171</v>
      </c>
      <c r="AT34" t="s">
        <v>459</v>
      </c>
      <c r="AU34">
        <v>5</v>
      </c>
      <c r="AV34">
        <v>28791</v>
      </c>
      <c r="AW34">
        <v>628</v>
      </c>
      <c r="AX34">
        <v>29</v>
      </c>
      <c r="AY34">
        <v>5000002</v>
      </c>
      <c r="AZ34">
        <v>50000002</v>
      </c>
    </row>
    <row r="35" spans="1:52" hidden="1" x14ac:dyDescent="0.25">
      <c r="A35" t="s">
        <v>171</v>
      </c>
      <c r="B35" t="s">
        <v>570</v>
      </c>
      <c r="C35" t="s">
        <v>209</v>
      </c>
      <c r="D35" t="s">
        <v>161</v>
      </c>
      <c r="E35" t="s">
        <v>162</v>
      </c>
      <c r="F35" s="9">
        <v>994300016</v>
      </c>
      <c r="G35" t="s">
        <v>203</v>
      </c>
      <c r="H35" t="s">
        <v>51</v>
      </c>
      <c r="I35" t="s">
        <v>319</v>
      </c>
      <c r="J35" t="s">
        <v>321</v>
      </c>
      <c r="K35" t="s">
        <v>322</v>
      </c>
      <c r="L35">
        <v>4000000</v>
      </c>
      <c r="M35" t="s">
        <v>166</v>
      </c>
      <c r="N35">
        <v>16000</v>
      </c>
      <c r="P35">
        <v>3070000</v>
      </c>
      <c r="Q35">
        <v>0</v>
      </c>
      <c r="R35">
        <v>3070000</v>
      </c>
      <c r="S35">
        <v>3069846</v>
      </c>
      <c r="T35">
        <v>154</v>
      </c>
      <c r="U35">
        <v>-154</v>
      </c>
      <c r="V35" t="s">
        <v>160</v>
      </c>
      <c r="W35" t="s">
        <v>571</v>
      </c>
      <c r="X35" t="s">
        <v>186</v>
      </c>
      <c r="Y35" t="s">
        <v>224</v>
      </c>
      <c r="Z35" t="s">
        <v>327</v>
      </c>
      <c r="AA35" t="s">
        <v>201</v>
      </c>
      <c r="AB35" t="s">
        <v>572</v>
      </c>
      <c r="AC35" t="s">
        <v>318</v>
      </c>
      <c r="AD35" t="s">
        <v>168</v>
      </c>
      <c r="AE35" t="s">
        <v>167</v>
      </c>
      <c r="AF35" t="s">
        <v>170</v>
      </c>
      <c r="AG35" t="s">
        <v>324</v>
      </c>
      <c r="AH35" t="s">
        <v>324</v>
      </c>
      <c r="AI35" t="s">
        <v>456</v>
      </c>
      <c r="AJ35" t="s">
        <v>325</v>
      </c>
      <c r="AK35" t="s">
        <v>326</v>
      </c>
      <c r="AL35" t="s">
        <v>457</v>
      </c>
      <c r="AM35" t="s">
        <v>458</v>
      </c>
      <c r="AO35" t="s">
        <v>171</v>
      </c>
      <c r="AP35" t="s">
        <v>171</v>
      </c>
      <c r="AQ35" t="s">
        <v>171</v>
      </c>
      <c r="AR35" t="s">
        <v>171</v>
      </c>
      <c r="AS35" t="s">
        <v>171</v>
      </c>
      <c r="AT35" t="s">
        <v>459</v>
      </c>
      <c r="AU35">
        <v>5</v>
      </c>
      <c r="AV35">
        <v>28817</v>
      </c>
      <c r="AW35">
        <v>641</v>
      </c>
      <c r="AX35">
        <v>29</v>
      </c>
      <c r="AY35">
        <v>5000002</v>
      </c>
      <c r="AZ35">
        <v>50000002</v>
      </c>
    </row>
    <row r="36" spans="1:52" hidden="1" x14ac:dyDescent="0.25">
      <c r="A36" t="s">
        <v>171</v>
      </c>
      <c r="B36" t="s">
        <v>573</v>
      </c>
      <c r="C36" t="s">
        <v>209</v>
      </c>
      <c r="D36" t="s">
        <v>161</v>
      </c>
      <c r="E36" t="s">
        <v>162</v>
      </c>
      <c r="F36" s="9">
        <v>994300019</v>
      </c>
      <c r="G36" t="s">
        <v>203</v>
      </c>
      <c r="H36" t="s">
        <v>8</v>
      </c>
      <c r="I36" t="s">
        <v>241</v>
      </c>
      <c r="J36" t="s">
        <v>289</v>
      </c>
      <c r="K36" t="s">
        <v>290</v>
      </c>
      <c r="L36">
        <v>11000000</v>
      </c>
      <c r="M36" t="s">
        <v>166</v>
      </c>
      <c r="N36">
        <v>17000</v>
      </c>
      <c r="P36">
        <v>1000000</v>
      </c>
      <c r="Q36">
        <v>0</v>
      </c>
      <c r="R36">
        <v>1000000</v>
      </c>
      <c r="S36">
        <v>974829</v>
      </c>
      <c r="T36">
        <v>25171</v>
      </c>
      <c r="U36">
        <v>-25171</v>
      </c>
      <c r="V36" t="s">
        <v>160</v>
      </c>
      <c r="W36" t="s">
        <v>213</v>
      </c>
      <c r="X36" t="s">
        <v>186</v>
      </c>
      <c r="Y36" t="s">
        <v>238</v>
      </c>
      <c r="Z36" t="s">
        <v>174</v>
      </c>
      <c r="AA36" t="s">
        <v>171</v>
      </c>
      <c r="AB36" t="s">
        <v>40</v>
      </c>
      <c r="AC36" t="s">
        <v>301</v>
      </c>
      <c r="AD36" t="s">
        <v>168</v>
      </c>
      <c r="AE36" t="s">
        <v>167</v>
      </c>
      <c r="AF36" t="s">
        <v>170</v>
      </c>
      <c r="AG36" t="s">
        <v>246</v>
      </c>
      <c r="AH36" t="s">
        <v>246</v>
      </c>
      <c r="AI36" t="s">
        <v>516</v>
      </c>
      <c r="AJ36" t="s">
        <v>247</v>
      </c>
      <c r="AK36" t="s">
        <v>236</v>
      </c>
      <c r="AL36" t="s">
        <v>517</v>
      </c>
      <c r="AM36" t="s">
        <v>518</v>
      </c>
      <c r="AO36" t="s">
        <v>171</v>
      </c>
      <c r="AP36" t="s">
        <v>171</v>
      </c>
      <c r="AQ36" t="s">
        <v>171</v>
      </c>
      <c r="AR36" t="s">
        <v>171</v>
      </c>
      <c r="AS36" t="s">
        <v>171</v>
      </c>
      <c r="AT36" t="s">
        <v>459</v>
      </c>
      <c r="AU36">
        <v>5</v>
      </c>
      <c r="AV36">
        <v>28822</v>
      </c>
      <c r="AW36">
        <v>461</v>
      </c>
      <c r="AX36">
        <v>29</v>
      </c>
      <c r="AY36">
        <v>5000002</v>
      </c>
      <c r="AZ36">
        <v>50000002</v>
      </c>
    </row>
    <row r="37" spans="1:52" hidden="1" x14ac:dyDescent="0.25">
      <c r="A37" t="s">
        <v>171</v>
      </c>
      <c r="B37" t="s">
        <v>574</v>
      </c>
      <c r="C37" t="s">
        <v>209</v>
      </c>
      <c r="D37" t="s">
        <v>161</v>
      </c>
      <c r="E37" t="s">
        <v>162</v>
      </c>
      <c r="F37" s="9">
        <v>994300018</v>
      </c>
      <c r="G37" t="s">
        <v>203</v>
      </c>
      <c r="H37" t="s">
        <v>30</v>
      </c>
      <c r="I37" t="s">
        <v>163</v>
      </c>
      <c r="J37" t="s">
        <v>215</v>
      </c>
      <c r="K37" t="s">
        <v>173</v>
      </c>
      <c r="L37">
        <v>5000000</v>
      </c>
      <c r="M37" t="s">
        <v>166</v>
      </c>
      <c r="N37">
        <v>16000</v>
      </c>
      <c r="P37">
        <v>3550000</v>
      </c>
      <c r="Q37">
        <v>0</v>
      </c>
      <c r="R37">
        <v>3546430</v>
      </c>
      <c r="S37">
        <v>3546430</v>
      </c>
      <c r="T37">
        <v>3570</v>
      </c>
      <c r="U37">
        <v>0</v>
      </c>
      <c r="V37" t="s">
        <v>160</v>
      </c>
      <c r="W37" t="s">
        <v>213</v>
      </c>
      <c r="X37" t="s">
        <v>186</v>
      </c>
      <c r="Y37" t="s">
        <v>210</v>
      </c>
      <c r="Z37" t="s">
        <v>218</v>
      </c>
      <c r="AA37" t="s">
        <v>209</v>
      </c>
      <c r="AB37" t="s">
        <v>171</v>
      </c>
      <c r="AC37" t="s">
        <v>214</v>
      </c>
      <c r="AD37" t="s">
        <v>199</v>
      </c>
      <c r="AE37" t="s">
        <v>198</v>
      </c>
      <c r="AF37" t="s">
        <v>170</v>
      </c>
      <c r="AG37" t="s">
        <v>178</v>
      </c>
      <c r="AH37" t="s">
        <v>178</v>
      </c>
      <c r="AI37" t="s">
        <v>548</v>
      </c>
      <c r="AJ37" t="s">
        <v>180</v>
      </c>
      <c r="AK37" t="s">
        <v>181</v>
      </c>
      <c r="AL37" t="s">
        <v>549</v>
      </c>
      <c r="AM37" t="s">
        <v>550</v>
      </c>
      <c r="AO37" t="s">
        <v>171</v>
      </c>
      <c r="AP37" t="s">
        <v>171</v>
      </c>
      <c r="AQ37" t="s">
        <v>171</v>
      </c>
      <c r="AR37" t="s">
        <v>171</v>
      </c>
      <c r="AS37" t="s">
        <v>171</v>
      </c>
      <c r="AT37" t="s">
        <v>459</v>
      </c>
      <c r="AU37">
        <v>5</v>
      </c>
      <c r="AV37">
        <v>28889</v>
      </c>
      <c r="AW37">
        <v>638</v>
      </c>
      <c r="AX37">
        <v>29</v>
      </c>
      <c r="AY37">
        <v>5000002</v>
      </c>
      <c r="AZ37">
        <v>50020016</v>
      </c>
    </row>
    <row r="38" spans="1:52" hidden="1" x14ac:dyDescent="0.25">
      <c r="A38" t="s">
        <v>171</v>
      </c>
      <c r="B38" t="s">
        <v>575</v>
      </c>
      <c r="C38" t="s">
        <v>209</v>
      </c>
      <c r="D38" t="s">
        <v>161</v>
      </c>
      <c r="E38" t="s">
        <v>162</v>
      </c>
      <c r="F38" s="9">
        <v>994300017</v>
      </c>
      <c r="G38" t="s">
        <v>203</v>
      </c>
      <c r="H38" t="s">
        <v>30</v>
      </c>
      <c r="I38" t="s">
        <v>163</v>
      </c>
      <c r="J38" t="s">
        <v>172</v>
      </c>
      <c r="K38" t="s">
        <v>173</v>
      </c>
      <c r="L38">
        <v>10000000</v>
      </c>
      <c r="M38" t="s">
        <v>166</v>
      </c>
      <c r="N38">
        <v>16000</v>
      </c>
      <c r="P38">
        <v>1000000</v>
      </c>
      <c r="Q38">
        <v>0</v>
      </c>
      <c r="R38">
        <v>1000000</v>
      </c>
      <c r="S38">
        <v>1000000</v>
      </c>
      <c r="T38">
        <v>0</v>
      </c>
      <c r="U38">
        <v>0</v>
      </c>
      <c r="V38" t="s">
        <v>160</v>
      </c>
      <c r="W38" t="s">
        <v>213</v>
      </c>
      <c r="X38" t="s">
        <v>186</v>
      </c>
      <c r="Y38" t="s">
        <v>210</v>
      </c>
      <c r="Z38" t="s">
        <v>208</v>
      </c>
      <c r="AA38" t="s">
        <v>209</v>
      </c>
      <c r="AB38" t="s">
        <v>171</v>
      </c>
      <c r="AC38" t="s">
        <v>204</v>
      </c>
      <c r="AD38" t="s">
        <v>199</v>
      </c>
      <c r="AE38" t="s">
        <v>198</v>
      </c>
      <c r="AF38" t="s">
        <v>170</v>
      </c>
      <c r="AG38" t="s">
        <v>178</v>
      </c>
      <c r="AH38" t="s">
        <v>178</v>
      </c>
      <c r="AI38" t="s">
        <v>548</v>
      </c>
      <c r="AJ38" t="s">
        <v>180</v>
      </c>
      <c r="AK38" t="s">
        <v>181</v>
      </c>
      <c r="AL38" t="s">
        <v>549</v>
      </c>
      <c r="AM38" t="s">
        <v>550</v>
      </c>
      <c r="AO38" t="s">
        <v>171</v>
      </c>
      <c r="AP38" t="s">
        <v>171</v>
      </c>
      <c r="AQ38" t="s">
        <v>171</v>
      </c>
      <c r="AR38" t="s">
        <v>171</v>
      </c>
      <c r="AS38" t="s">
        <v>171</v>
      </c>
      <c r="AT38" t="s">
        <v>459</v>
      </c>
      <c r="AU38">
        <v>5</v>
      </c>
      <c r="AV38">
        <v>28818</v>
      </c>
      <c r="AW38">
        <v>638</v>
      </c>
      <c r="AX38">
        <v>29</v>
      </c>
      <c r="AY38">
        <v>5000002</v>
      </c>
      <c r="AZ38">
        <v>50020016</v>
      </c>
    </row>
    <row r="39" spans="1:52" hidden="1" x14ac:dyDescent="0.25">
      <c r="A39" t="s">
        <v>171</v>
      </c>
      <c r="B39" t="s">
        <v>576</v>
      </c>
      <c r="C39" t="s">
        <v>203</v>
      </c>
      <c r="D39" t="s">
        <v>161</v>
      </c>
      <c r="E39" t="s">
        <v>162</v>
      </c>
      <c r="F39" s="9">
        <v>994300020</v>
      </c>
      <c r="G39" t="s">
        <v>211</v>
      </c>
      <c r="H39" t="s">
        <v>30</v>
      </c>
      <c r="I39" t="s">
        <v>163</v>
      </c>
      <c r="J39" t="s">
        <v>172</v>
      </c>
      <c r="K39" t="s">
        <v>173</v>
      </c>
      <c r="L39">
        <v>10000000</v>
      </c>
      <c r="M39" t="s">
        <v>166</v>
      </c>
      <c r="N39">
        <v>17000</v>
      </c>
      <c r="P39">
        <v>65000</v>
      </c>
      <c r="Q39">
        <v>0</v>
      </c>
      <c r="R39">
        <v>65000</v>
      </c>
      <c r="S39">
        <v>65000</v>
      </c>
      <c r="T39">
        <v>0</v>
      </c>
      <c r="U39">
        <v>0</v>
      </c>
      <c r="V39" t="s">
        <v>160</v>
      </c>
      <c r="W39" t="s">
        <v>213</v>
      </c>
      <c r="X39" t="s">
        <v>186</v>
      </c>
      <c r="Y39" t="s">
        <v>187</v>
      </c>
      <c r="Z39" t="s">
        <v>196</v>
      </c>
      <c r="AA39" t="s">
        <v>185</v>
      </c>
      <c r="AB39" t="s">
        <v>171</v>
      </c>
      <c r="AC39" t="s">
        <v>212</v>
      </c>
      <c r="AD39" t="s">
        <v>199</v>
      </c>
      <c r="AE39" t="s">
        <v>198</v>
      </c>
      <c r="AF39" t="s">
        <v>170</v>
      </c>
      <c r="AG39" t="s">
        <v>178</v>
      </c>
      <c r="AH39" t="s">
        <v>178</v>
      </c>
      <c r="AI39" t="s">
        <v>548</v>
      </c>
      <c r="AJ39" t="s">
        <v>180</v>
      </c>
      <c r="AK39" t="s">
        <v>181</v>
      </c>
      <c r="AL39" t="s">
        <v>549</v>
      </c>
      <c r="AM39" t="s">
        <v>550</v>
      </c>
      <c r="AO39" t="s">
        <v>171</v>
      </c>
      <c r="AP39" t="s">
        <v>171</v>
      </c>
      <c r="AQ39" t="s">
        <v>171</v>
      </c>
      <c r="AR39" t="s">
        <v>171</v>
      </c>
      <c r="AS39" t="s">
        <v>171</v>
      </c>
      <c r="AT39" t="s">
        <v>459</v>
      </c>
      <c r="AU39">
        <v>5</v>
      </c>
      <c r="AV39">
        <v>28920</v>
      </c>
      <c r="AW39">
        <v>638</v>
      </c>
      <c r="AX39">
        <v>29</v>
      </c>
      <c r="AY39">
        <v>5000002</v>
      </c>
      <c r="AZ39">
        <v>50020016</v>
      </c>
    </row>
    <row r="40" spans="1:52" hidden="1" x14ac:dyDescent="0.25">
      <c r="A40" t="s">
        <v>171</v>
      </c>
      <c r="B40" t="s">
        <v>577</v>
      </c>
      <c r="C40" t="s">
        <v>211</v>
      </c>
      <c r="D40" t="s">
        <v>161</v>
      </c>
      <c r="E40" t="s">
        <v>162</v>
      </c>
      <c r="F40" s="9">
        <v>994300021</v>
      </c>
      <c r="G40" t="s">
        <v>206</v>
      </c>
      <c r="H40" t="s">
        <v>30</v>
      </c>
      <c r="I40" t="s">
        <v>163</v>
      </c>
      <c r="J40" t="s">
        <v>215</v>
      </c>
      <c r="K40" t="s">
        <v>173</v>
      </c>
      <c r="L40">
        <v>5000000</v>
      </c>
      <c r="M40" t="s">
        <v>166</v>
      </c>
      <c r="N40">
        <v>16000</v>
      </c>
      <c r="P40">
        <v>1450000</v>
      </c>
      <c r="Q40">
        <v>0</v>
      </c>
      <c r="R40">
        <v>1450000</v>
      </c>
      <c r="S40">
        <v>1435844</v>
      </c>
      <c r="T40">
        <v>14156</v>
      </c>
      <c r="U40">
        <v>-14156</v>
      </c>
      <c r="V40" t="s">
        <v>160</v>
      </c>
      <c r="W40" t="s">
        <v>213</v>
      </c>
      <c r="X40" t="s">
        <v>186</v>
      </c>
      <c r="Y40" t="s">
        <v>224</v>
      </c>
      <c r="Z40" t="s">
        <v>218</v>
      </c>
      <c r="AA40" t="s">
        <v>209</v>
      </c>
      <c r="AB40" t="s">
        <v>29</v>
      </c>
      <c r="AC40" t="s">
        <v>219</v>
      </c>
      <c r="AD40" t="s">
        <v>168</v>
      </c>
      <c r="AE40" t="s">
        <v>167</v>
      </c>
      <c r="AF40" t="s">
        <v>170</v>
      </c>
      <c r="AG40" t="s">
        <v>178</v>
      </c>
      <c r="AH40" t="s">
        <v>178</v>
      </c>
      <c r="AI40" t="s">
        <v>548</v>
      </c>
      <c r="AJ40" t="s">
        <v>180</v>
      </c>
      <c r="AK40" t="s">
        <v>181</v>
      </c>
      <c r="AL40" t="s">
        <v>549</v>
      </c>
      <c r="AM40" t="s">
        <v>550</v>
      </c>
      <c r="AO40" t="s">
        <v>171</v>
      </c>
      <c r="AP40" t="s">
        <v>171</v>
      </c>
      <c r="AQ40" t="s">
        <v>171</v>
      </c>
      <c r="AR40" t="s">
        <v>171</v>
      </c>
      <c r="AS40" t="s">
        <v>171</v>
      </c>
      <c r="AT40" t="s">
        <v>459</v>
      </c>
      <c r="AU40">
        <v>5</v>
      </c>
      <c r="AV40">
        <v>28891</v>
      </c>
      <c r="AW40">
        <v>638</v>
      </c>
      <c r="AX40">
        <v>29</v>
      </c>
      <c r="AY40">
        <v>5000002</v>
      </c>
      <c r="AZ40">
        <v>50000002</v>
      </c>
    </row>
    <row r="41" spans="1:52" hidden="1" x14ac:dyDescent="0.25">
      <c r="A41" t="s">
        <v>171</v>
      </c>
      <c r="B41" t="s">
        <v>578</v>
      </c>
      <c r="C41" t="s">
        <v>213</v>
      </c>
      <c r="D41" t="s">
        <v>161</v>
      </c>
      <c r="E41" t="s">
        <v>162</v>
      </c>
      <c r="F41" s="9">
        <v>994300022</v>
      </c>
      <c r="G41" t="s">
        <v>213</v>
      </c>
      <c r="H41" t="s">
        <v>51</v>
      </c>
      <c r="I41" t="s">
        <v>319</v>
      </c>
      <c r="J41" t="s">
        <v>338</v>
      </c>
      <c r="K41" t="s">
        <v>203</v>
      </c>
      <c r="L41">
        <v>5000000</v>
      </c>
      <c r="M41" t="s">
        <v>166</v>
      </c>
      <c r="N41">
        <v>17000</v>
      </c>
      <c r="P41">
        <v>3070000</v>
      </c>
      <c r="Q41">
        <v>0</v>
      </c>
      <c r="R41">
        <v>3070000</v>
      </c>
      <c r="S41">
        <v>3069989</v>
      </c>
      <c r="T41">
        <v>11</v>
      </c>
      <c r="U41">
        <v>-11</v>
      </c>
      <c r="V41" t="s">
        <v>160</v>
      </c>
      <c r="W41" t="s">
        <v>345</v>
      </c>
      <c r="X41" t="s">
        <v>186</v>
      </c>
      <c r="Y41" t="s">
        <v>224</v>
      </c>
      <c r="Z41" t="s">
        <v>341</v>
      </c>
      <c r="AA41" t="s">
        <v>213</v>
      </c>
      <c r="AB41" t="s">
        <v>579</v>
      </c>
      <c r="AC41" t="s">
        <v>337</v>
      </c>
      <c r="AD41" t="s">
        <v>168</v>
      </c>
      <c r="AE41" t="s">
        <v>167</v>
      </c>
      <c r="AF41" t="s">
        <v>170</v>
      </c>
      <c r="AG41" t="s">
        <v>324</v>
      </c>
      <c r="AH41" t="s">
        <v>324</v>
      </c>
      <c r="AI41" t="s">
        <v>456</v>
      </c>
      <c r="AJ41" t="s">
        <v>325</v>
      </c>
      <c r="AK41" t="s">
        <v>326</v>
      </c>
      <c r="AL41" t="s">
        <v>457</v>
      </c>
      <c r="AM41" t="s">
        <v>458</v>
      </c>
      <c r="AO41" t="s">
        <v>171</v>
      </c>
      <c r="AP41" t="s">
        <v>171</v>
      </c>
      <c r="AQ41" t="s">
        <v>171</v>
      </c>
      <c r="AR41" t="s">
        <v>171</v>
      </c>
      <c r="AS41" t="s">
        <v>171</v>
      </c>
      <c r="AT41" t="s">
        <v>459</v>
      </c>
      <c r="AU41">
        <v>5</v>
      </c>
      <c r="AV41">
        <v>29005</v>
      </c>
      <c r="AW41">
        <v>641</v>
      </c>
      <c r="AX41">
        <v>29</v>
      </c>
      <c r="AY41">
        <v>5000002</v>
      </c>
      <c r="AZ41">
        <v>50000002</v>
      </c>
    </row>
    <row r="42" spans="1:52" hidden="1" x14ac:dyDescent="0.25">
      <c r="A42" t="s">
        <v>171</v>
      </c>
      <c r="B42" t="s">
        <v>580</v>
      </c>
      <c r="C42" t="s">
        <v>239</v>
      </c>
      <c r="D42" t="s">
        <v>161</v>
      </c>
      <c r="E42" t="s">
        <v>162</v>
      </c>
      <c r="F42" s="9">
        <v>994300023</v>
      </c>
      <c r="G42" t="s">
        <v>239</v>
      </c>
      <c r="H42" t="s">
        <v>8</v>
      </c>
      <c r="I42" t="s">
        <v>241</v>
      </c>
      <c r="J42" t="s">
        <v>243</v>
      </c>
      <c r="K42" t="s">
        <v>232</v>
      </c>
      <c r="L42">
        <v>3880000</v>
      </c>
      <c r="M42" t="s">
        <v>230</v>
      </c>
      <c r="N42">
        <v>22500</v>
      </c>
      <c r="P42">
        <v>880000</v>
      </c>
      <c r="Q42">
        <v>0</v>
      </c>
      <c r="R42">
        <v>880000</v>
      </c>
      <c r="S42">
        <v>880000</v>
      </c>
      <c r="T42">
        <v>0</v>
      </c>
      <c r="U42">
        <v>0</v>
      </c>
      <c r="V42" t="s">
        <v>160</v>
      </c>
      <c r="W42" t="s">
        <v>581</v>
      </c>
      <c r="X42" t="s">
        <v>186</v>
      </c>
      <c r="Y42" t="s">
        <v>238</v>
      </c>
      <c r="Z42" t="s">
        <v>174</v>
      </c>
      <c r="AA42" t="s">
        <v>171</v>
      </c>
      <c r="AB42" t="s">
        <v>582</v>
      </c>
      <c r="AC42" t="s">
        <v>240</v>
      </c>
      <c r="AD42" t="s">
        <v>168</v>
      </c>
      <c r="AE42" t="s">
        <v>167</v>
      </c>
      <c r="AF42" t="s">
        <v>170</v>
      </c>
      <c r="AG42" t="s">
        <v>246</v>
      </c>
      <c r="AH42" t="s">
        <v>246</v>
      </c>
      <c r="AI42" t="s">
        <v>516</v>
      </c>
      <c r="AJ42" t="s">
        <v>247</v>
      </c>
      <c r="AK42" t="s">
        <v>236</v>
      </c>
      <c r="AL42" t="s">
        <v>517</v>
      </c>
      <c r="AM42" t="s">
        <v>518</v>
      </c>
      <c r="AO42" t="s">
        <v>171</v>
      </c>
      <c r="AP42" t="s">
        <v>171</v>
      </c>
      <c r="AQ42" t="s">
        <v>171</v>
      </c>
      <c r="AR42" t="s">
        <v>171</v>
      </c>
      <c r="AS42" t="s">
        <v>171</v>
      </c>
      <c r="AT42" t="s">
        <v>459</v>
      </c>
      <c r="AU42">
        <v>5</v>
      </c>
      <c r="AV42">
        <v>29091</v>
      </c>
      <c r="AW42">
        <v>461</v>
      </c>
      <c r="AX42">
        <v>29</v>
      </c>
      <c r="AY42">
        <v>5000003</v>
      </c>
      <c r="AZ42">
        <v>50000002</v>
      </c>
    </row>
    <row r="43" spans="1:52" hidden="1" x14ac:dyDescent="0.25">
      <c r="A43" t="s">
        <v>171</v>
      </c>
      <c r="B43" t="s">
        <v>583</v>
      </c>
      <c r="C43" t="s">
        <v>239</v>
      </c>
      <c r="D43" t="s">
        <v>161</v>
      </c>
      <c r="E43" t="s">
        <v>162</v>
      </c>
      <c r="F43" s="9">
        <v>994300024</v>
      </c>
      <c r="G43" t="s">
        <v>239</v>
      </c>
      <c r="H43" t="s">
        <v>8</v>
      </c>
      <c r="I43" t="s">
        <v>241</v>
      </c>
      <c r="J43" t="s">
        <v>313</v>
      </c>
      <c r="K43" t="s">
        <v>314</v>
      </c>
      <c r="L43">
        <v>300000</v>
      </c>
      <c r="M43" t="s">
        <v>230</v>
      </c>
      <c r="N43">
        <v>22500</v>
      </c>
      <c r="P43">
        <v>120000</v>
      </c>
      <c r="Q43">
        <v>0</v>
      </c>
      <c r="R43">
        <v>120000</v>
      </c>
      <c r="S43">
        <v>119905</v>
      </c>
      <c r="T43">
        <v>95</v>
      </c>
      <c r="U43">
        <v>-95</v>
      </c>
      <c r="V43" t="s">
        <v>160</v>
      </c>
      <c r="W43" t="s">
        <v>581</v>
      </c>
      <c r="X43" t="s">
        <v>186</v>
      </c>
      <c r="Y43" t="s">
        <v>238</v>
      </c>
      <c r="Z43" t="s">
        <v>174</v>
      </c>
      <c r="AA43" t="s">
        <v>171</v>
      </c>
      <c r="AB43" t="s">
        <v>584</v>
      </c>
      <c r="AC43" t="s">
        <v>312</v>
      </c>
      <c r="AD43" t="s">
        <v>168</v>
      </c>
      <c r="AE43" t="s">
        <v>167</v>
      </c>
      <c r="AF43" t="s">
        <v>170</v>
      </c>
      <c r="AG43" t="s">
        <v>246</v>
      </c>
      <c r="AH43" t="s">
        <v>246</v>
      </c>
      <c r="AI43" t="s">
        <v>516</v>
      </c>
      <c r="AJ43" t="s">
        <v>247</v>
      </c>
      <c r="AK43" t="s">
        <v>236</v>
      </c>
      <c r="AL43" t="s">
        <v>517</v>
      </c>
      <c r="AM43" t="s">
        <v>518</v>
      </c>
      <c r="AO43" t="s">
        <v>171</v>
      </c>
      <c r="AP43" t="s">
        <v>171</v>
      </c>
      <c r="AQ43" t="s">
        <v>171</v>
      </c>
      <c r="AR43" t="s">
        <v>171</v>
      </c>
      <c r="AS43" t="s">
        <v>171</v>
      </c>
      <c r="AT43" t="s">
        <v>459</v>
      </c>
      <c r="AU43">
        <v>5</v>
      </c>
      <c r="AV43">
        <v>29092</v>
      </c>
      <c r="AW43">
        <v>461</v>
      </c>
      <c r="AX43">
        <v>29</v>
      </c>
      <c r="AY43">
        <v>5000003</v>
      </c>
      <c r="AZ43">
        <v>50000002</v>
      </c>
    </row>
    <row r="44" spans="1:52" hidden="1" x14ac:dyDescent="0.25">
      <c r="A44" t="s">
        <v>171</v>
      </c>
      <c r="B44" t="s">
        <v>585</v>
      </c>
      <c r="C44" t="s">
        <v>245</v>
      </c>
      <c r="D44" t="s">
        <v>161</v>
      </c>
      <c r="E44" t="s">
        <v>162</v>
      </c>
      <c r="F44" s="9">
        <v>994300025</v>
      </c>
      <c r="G44" t="s">
        <v>245</v>
      </c>
      <c r="H44" t="s">
        <v>227</v>
      </c>
      <c r="I44" t="s">
        <v>226</v>
      </c>
      <c r="J44" t="s">
        <v>354</v>
      </c>
      <c r="K44" t="s">
        <v>203</v>
      </c>
      <c r="L44">
        <v>7000000</v>
      </c>
      <c r="M44" t="s">
        <v>166</v>
      </c>
      <c r="N44">
        <v>17000</v>
      </c>
      <c r="P44">
        <v>2550000</v>
      </c>
      <c r="Q44">
        <v>0</v>
      </c>
      <c r="R44">
        <v>2550000</v>
      </c>
      <c r="S44">
        <v>2532886</v>
      </c>
      <c r="T44">
        <v>17114</v>
      </c>
      <c r="U44">
        <v>-17114</v>
      </c>
      <c r="V44" t="s">
        <v>160</v>
      </c>
      <c r="W44" t="s">
        <v>345</v>
      </c>
      <c r="X44" t="s">
        <v>186</v>
      </c>
      <c r="Y44" t="s">
        <v>268</v>
      </c>
      <c r="Z44" t="s">
        <v>174</v>
      </c>
      <c r="AA44" t="s">
        <v>171</v>
      </c>
      <c r="AB44" t="s">
        <v>586</v>
      </c>
      <c r="AC44" t="s">
        <v>353</v>
      </c>
      <c r="AD44" t="s">
        <v>168</v>
      </c>
      <c r="AE44" t="s">
        <v>167</v>
      </c>
      <c r="AF44" t="s">
        <v>170</v>
      </c>
      <c r="AG44" t="s">
        <v>234</v>
      </c>
      <c r="AH44" t="s">
        <v>234</v>
      </c>
      <c r="AI44" t="s">
        <v>235</v>
      </c>
      <c r="AJ44" t="s">
        <v>235</v>
      </c>
      <c r="AK44" t="s">
        <v>236</v>
      </c>
      <c r="AL44" t="s">
        <v>477</v>
      </c>
      <c r="AM44" t="s">
        <v>478</v>
      </c>
      <c r="AO44" t="s">
        <v>171</v>
      </c>
      <c r="AP44" t="s">
        <v>171</v>
      </c>
      <c r="AQ44" t="s">
        <v>171</v>
      </c>
      <c r="AR44" t="s">
        <v>171</v>
      </c>
      <c r="AS44" t="s">
        <v>171</v>
      </c>
      <c r="AT44" t="s">
        <v>459</v>
      </c>
      <c r="AU44">
        <v>5</v>
      </c>
      <c r="AV44">
        <v>29122</v>
      </c>
      <c r="AW44">
        <v>11916</v>
      </c>
      <c r="AX44">
        <v>29</v>
      </c>
      <c r="AY44">
        <v>5000002</v>
      </c>
      <c r="AZ44">
        <v>50000002</v>
      </c>
    </row>
    <row r="45" spans="1:52" hidden="1" x14ac:dyDescent="0.25">
      <c r="A45" t="s">
        <v>171</v>
      </c>
      <c r="B45" t="s">
        <v>587</v>
      </c>
      <c r="C45" t="s">
        <v>239</v>
      </c>
      <c r="D45" t="s">
        <v>161</v>
      </c>
      <c r="E45" t="s">
        <v>162</v>
      </c>
      <c r="F45" s="9">
        <v>994300026</v>
      </c>
      <c r="G45" t="s">
        <v>317</v>
      </c>
      <c r="H45" t="s">
        <v>26</v>
      </c>
      <c r="I45" t="s">
        <v>250</v>
      </c>
      <c r="J45" t="s">
        <v>349</v>
      </c>
      <c r="K45" t="s">
        <v>203</v>
      </c>
      <c r="L45">
        <v>7000000</v>
      </c>
      <c r="M45" t="s">
        <v>166</v>
      </c>
      <c r="N45">
        <v>17000</v>
      </c>
      <c r="P45">
        <v>330000</v>
      </c>
      <c r="Q45">
        <v>0</v>
      </c>
      <c r="R45">
        <v>330000</v>
      </c>
      <c r="S45">
        <v>307991</v>
      </c>
      <c r="T45">
        <v>22009</v>
      </c>
      <c r="U45">
        <v>-22009</v>
      </c>
      <c r="V45" t="s">
        <v>160</v>
      </c>
      <c r="W45" t="s">
        <v>588</v>
      </c>
      <c r="X45" t="s">
        <v>186</v>
      </c>
      <c r="Y45" t="s">
        <v>268</v>
      </c>
      <c r="Z45" t="s">
        <v>346</v>
      </c>
      <c r="AA45" t="s">
        <v>317</v>
      </c>
      <c r="AB45" t="s">
        <v>589</v>
      </c>
      <c r="AC45" t="s">
        <v>348</v>
      </c>
      <c r="AD45" t="s">
        <v>168</v>
      </c>
      <c r="AE45" t="s">
        <v>167</v>
      </c>
      <c r="AF45" t="s">
        <v>170</v>
      </c>
      <c r="AG45" t="s">
        <v>257</v>
      </c>
      <c r="AH45" t="s">
        <v>257</v>
      </c>
      <c r="AI45" t="s">
        <v>259</v>
      </c>
      <c r="AJ45" t="s">
        <v>259</v>
      </c>
      <c r="AK45" t="s">
        <v>260</v>
      </c>
      <c r="AL45" t="s">
        <v>467</v>
      </c>
      <c r="AM45" t="s">
        <v>468</v>
      </c>
      <c r="AO45" t="s">
        <v>171</v>
      </c>
      <c r="AP45" t="s">
        <v>171</v>
      </c>
      <c r="AQ45" t="s">
        <v>171</v>
      </c>
      <c r="AR45" t="s">
        <v>171</v>
      </c>
      <c r="AS45" t="s">
        <v>171</v>
      </c>
      <c r="AT45" t="s">
        <v>459</v>
      </c>
      <c r="AU45">
        <v>5</v>
      </c>
      <c r="AV45">
        <v>29141</v>
      </c>
      <c r="AW45">
        <v>628</v>
      </c>
      <c r="AX45">
        <v>29</v>
      </c>
      <c r="AY45">
        <v>5000002</v>
      </c>
      <c r="AZ45">
        <v>50000002</v>
      </c>
    </row>
    <row r="46" spans="1:52" hidden="1" x14ac:dyDescent="0.25">
      <c r="A46" t="s">
        <v>171</v>
      </c>
      <c r="B46" t="s">
        <v>590</v>
      </c>
      <c r="C46" t="s">
        <v>275</v>
      </c>
      <c r="D46" t="s">
        <v>161</v>
      </c>
      <c r="E46" t="s">
        <v>162</v>
      </c>
      <c r="F46" s="9">
        <v>994300028</v>
      </c>
      <c r="G46" t="s">
        <v>275</v>
      </c>
      <c r="H46" t="s">
        <v>8</v>
      </c>
      <c r="I46" t="s">
        <v>241</v>
      </c>
      <c r="J46" t="s">
        <v>371</v>
      </c>
      <c r="K46" t="s">
        <v>245</v>
      </c>
      <c r="L46">
        <v>2500000</v>
      </c>
      <c r="M46" t="s">
        <v>166</v>
      </c>
      <c r="N46">
        <v>22499</v>
      </c>
      <c r="P46">
        <v>1000000</v>
      </c>
      <c r="Q46">
        <v>0</v>
      </c>
      <c r="R46">
        <v>1000000</v>
      </c>
      <c r="S46">
        <v>978760</v>
      </c>
      <c r="T46">
        <v>21240</v>
      </c>
      <c r="U46">
        <v>-21240</v>
      </c>
      <c r="V46" t="s">
        <v>160</v>
      </c>
      <c r="W46" t="s">
        <v>345</v>
      </c>
      <c r="X46" t="s">
        <v>186</v>
      </c>
      <c r="Y46" t="s">
        <v>238</v>
      </c>
      <c r="Z46" t="s">
        <v>174</v>
      </c>
      <c r="AA46" t="s">
        <v>171</v>
      </c>
      <c r="AB46" t="s">
        <v>591</v>
      </c>
      <c r="AC46" t="s">
        <v>370</v>
      </c>
      <c r="AD46" t="s">
        <v>168</v>
      </c>
      <c r="AE46" t="s">
        <v>167</v>
      </c>
      <c r="AF46" t="s">
        <v>170</v>
      </c>
      <c r="AG46" t="s">
        <v>246</v>
      </c>
      <c r="AH46" t="s">
        <v>246</v>
      </c>
      <c r="AI46" t="s">
        <v>516</v>
      </c>
      <c r="AJ46" t="s">
        <v>247</v>
      </c>
      <c r="AK46" t="s">
        <v>236</v>
      </c>
      <c r="AL46" t="s">
        <v>517</v>
      </c>
      <c r="AM46" t="s">
        <v>518</v>
      </c>
      <c r="AO46" t="s">
        <v>171</v>
      </c>
      <c r="AP46" t="s">
        <v>171</v>
      </c>
      <c r="AQ46" t="s">
        <v>171</v>
      </c>
      <c r="AR46" t="s">
        <v>171</v>
      </c>
      <c r="AS46" t="s">
        <v>171</v>
      </c>
      <c r="AT46" t="s">
        <v>459</v>
      </c>
      <c r="AU46">
        <v>5</v>
      </c>
      <c r="AV46">
        <v>29152</v>
      </c>
      <c r="AW46">
        <v>461</v>
      </c>
      <c r="AX46">
        <v>29</v>
      </c>
      <c r="AY46">
        <v>5000002</v>
      </c>
      <c r="AZ46">
        <v>50000002</v>
      </c>
    </row>
    <row r="47" spans="1:52" hidden="1" x14ac:dyDescent="0.25">
      <c r="A47" t="s">
        <v>171</v>
      </c>
      <c r="B47" t="s">
        <v>592</v>
      </c>
      <c r="C47" t="s">
        <v>275</v>
      </c>
      <c r="D47" t="s">
        <v>161</v>
      </c>
      <c r="E47" t="s">
        <v>162</v>
      </c>
      <c r="F47" s="9">
        <v>994300027</v>
      </c>
      <c r="G47" t="s">
        <v>275</v>
      </c>
      <c r="H47" t="s">
        <v>26</v>
      </c>
      <c r="I47" t="s">
        <v>250</v>
      </c>
      <c r="J47" t="s">
        <v>349</v>
      </c>
      <c r="K47" t="s">
        <v>203</v>
      </c>
      <c r="L47">
        <v>7000000</v>
      </c>
      <c r="M47" t="s">
        <v>166</v>
      </c>
      <c r="N47">
        <v>17000</v>
      </c>
      <c r="P47">
        <v>2820000</v>
      </c>
      <c r="Q47">
        <v>0</v>
      </c>
      <c r="R47">
        <v>2820000</v>
      </c>
      <c r="S47">
        <v>2820000</v>
      </c>
      <c r="T47">
        <v>0</v>
      </c>
      <c r="U47">
        <v>0</v>
      </c>
      <c r="V47" t="s">
        <v>160</v>
      </c>
      <c r="W47" t="s">
        <v>345</v>
      </c>
      <c r="X47" t="s">
        <v>186</v>
      </c>
      <c r="Y47" t="s">
        <v>268</v>
      </c>
      <c r="Z47" t="s">
        <v>346</v>
      </c>
      <c r="AA47" t="s">
        <v>275</v>
      </c>
      <c r="AB47" t="s">
        <v>33</v>
      </c>
      <c r="AC47" t="s">
        <v>351</v>
      </c>
      <c r="AD47" t="s">
        <v>168</v>
      </c>
      <c r="AE47" t="s">
        <v>167</v>
      </c>
      <c r="AF47" t="s">
        <v>170</v>
      </c>
      <c r="AG47" t="s">
        <v>257</v>
      </c>
      <c r="AH47" t="s">
        <v>257</v>
      </c>
      <c r="AI47" t="s">
        <v>259</v>
      </c>
      <c r="AJ47" t="s">
        <v>259</v>
      </c>
      <c r="AK47" t="s">
        <v>260</v>
      </c>
      <c r="AL47" t="s">
        <v>467</v>
      </c>
      <c r="AM47" t="s">
        <v>468</v>
      </c>
      <c r="AO47" t="s">
        <v>171</v>
      </c>
      <c r="AP47" t="s">
        <v>171</v>
      </c>
      <c r="AQ47" t="s">
        <v>171</v>
      </c>
      <c r="AR47" t="s">
        <v>171</v>
      </c>
      <c r="AS47" t="s">
        <v>171</v>
      </c>
      <c r="AT47" t="s">
        <v>459</v>
      </c>
      <c r="AU47">
        <v>5</v>
      </c>
      <c r="AV47">
        <v>29151</v>
      </c>
      <c r="AW47">
        <v>628</v>
      </c>
      <c r="AX47">
        <v>29</v>
      </c>
      <c r="AY47">
        <v>5000002</v>
      </c>
      <c r="AZ47">
        <v>50000002</v>
      </c>
    </row>
    <row r="48" spans="1:52" hidden="1" x14ac:dyDescent="0.25">
      <c r="A48" t="s">
        <v>171</v>
      </c>
      <c r="B48" t="s">
        <v>592</v>
      </c>
      <c r="C48" t="s">
        <v>275</v>
      </c>
      <c r="D48" t="s">
        <v>161</v>
      </c>
      <c r="E48" t="s">
        <v>162</v>
      </c>
      <c r="F48" s="9">
        <v>994300029</v>
      </c>
      <c r="G48" t="s">
        <v>275</v>
      </c>
      <c r="H48" t="s">
        <v>26</v>
      </c>
      <c r="I48" t="s">
        <v>250</v>
      </c>
      <c r="J48" t="s">
        <v>270</v>
      </c>
      <c r="K48" t="s">
        <v>271</v>
      </c>
      <c r="L48">
        <v>12000000</v>
      </c>
      <c r="M48" t="s">
        <v>166</v>
      </c>
      <c r="N48">
        <v>22500</v>
      </c>
      <c r="P48">
        <v>280000</v>
      </c>
      <c r="Q48">
        <v>0</v>
      </c>
      <c r="R48">
        <v>280000</v>
      </c>
      <c r="S48">
        <v>271711</v>
      </c>
      <c r="T48">
        <v>8289</v>
      </c>
      <c r="U48">
        <v>-8289</v>
      </c>
      <c r="V48" t="s">
        <v>160</v>
      </c>
      <c r="W48" t="s">
        <v>568</v>
      </c>
      <c r="X48" t="s">
        <v>186</v>
      </c>
      <c r="Y48" t="s">
        <v>268</v>
      </c>
      <c r="Z48" t="s">
        <v>281</v>
      </c>
      <c r="AA48" t="s">
        <v>275</v>
      </c>
      <c r="AB48" t="s">
        <v>33</v>
      </c>
      <c r="AC48" t="s">
        <v>276</v>
      </c>
      <c r="AD48" t="s">
        <v>168</v>
      </c>
      <c r="AE48" t="s">
        <v>167</v>
      </c>
      <c r="AF48" t="s">
        <v>170</v>
      </c>
      <c r="AG48" t="s">
        <v>257</v>
      </c>
      <c r="AH48" t="s">
        <v>257</v>
      </c>
      <c r="AI48" t="s">
        <v>259</v>
      </c>
      <c r="AJ48" t="s">
        <v>259</v>
      </c>
      <c r="AK48" t="s">
        <v>260</v>
      </c>
      <c r="AL48" t="s">
        <v>467</v>
      </c>
      <c r="AM48" t="s">
        <v>468</v>
      </c>
      <c r="AO48" t="s">
        <v>171</v>
      </c>
      <c r="AP48" t="s">
        <v>171</v>
      </c>
      <c r="AQ48" t="s">
        <v>171</v>
      </c>
      <c r="AR48" t="s">
        <v>171</v>
      </c>
      <c r="AS48" t="s">
        <v>171</v>
      </c>
      <c r="AT48" t="s">
        <v>459</v>
      </c>
      <c r="AU48">
        <v>5</v>
      </c>
      <c r="AV48">
        <v>29157</v>
      </c>
      <c r="AW48">
        <v>628</v>
      </c>
      <c r="AX48">
        <v>29</v>
      </c>
      <c r="AY48">
        <v>5000002</v>
      </c>
      <c r="AZ48">
        <v>50000002</v>
      </c>
    </row>
    <row r="49" spans="1:52" hidden="1" x14ac:dyDescent="0.25">
      <c r="A49" t="s">
        <v>171</v>
      </c>
      <c r="B49" t="s">
        <v>593</v>
      </c>
      <c r="C49" t="s">
        <v>594</v>
      </c>
      <c r="D49" t="s">
        <v>161</v>
      </c>
      <c r="E49" t="s">
        <v>162</v>
      </c>
      <c r="F49" s="9">
        <v>994300030</v>
      </c>
      <c r="G49" t="s">
        <v>342</v>
      </c>
      <c r="H49" t="s">
        <v>51</v>
      </c>
      <c r="I49" t="s">
        <v>319</v>
      </c>
      <c r="J49" t="s">
        <v>338</v>
      </c>
      <c r="K49" t="s">
        <v>203</v>
      </c>
      <c r="L49">
        <v>5000000</v>
      </c>
      <c r="M49" t="s">
        <v>166</v>
      </c>
      <c r="N49">
        <v>17000</v>
      </c>
      <c r="P49">
        <v>1930000</v>
      </c>
      <c r="Q49">
        <v>0</v>
      </c>
      <c r="R49">
        <v>1930000</v>
      </c>
      <c r="S49">
        <v>1898739</v>
      </c>
      <c r="T49">
        <v>31261</v>
      </c>
      <c r="U49">
        <v>-31261</v>
      </c>
      <c r="V49" t="s">
        <v>160</v>
      </c>
      <c r="W49" t="s">
        <v>345</v>
      </c>
      <c r="X49" t="s">
        <v>186</v>
      </c>
      <c r="Y49" t="s">
        <v>347</v>
      </c>
      <c r="Z49" t="s">
        <v>346</v>
      </c>
      <c r="AA49" t="s">
        <v>342</v>
      </c>
      <c r="AB49" t="s">
        <v>595</v>
      </c>
      <c r="AC49" t="s">
        <v>343</v>
      </c>
      <c r="AD49" t="s">
        <v>168</v>
      </c>
      <c r="AE49" t="s">
        <v>167</v>
      </c>
      <c r="AF49" t="s">
        <v>170</v>
      </c>
      <c r="AG49" t="s">
        <v>324</v>
      </c>
      <c r="AH49" t="s">
        <v>324</v>
      </c>
      <c r="AI49" t="s">
        <v>456</v>
      </c>
      <c r="AJ49" t="s">
        <v>325</v>
      </c>
      <c r="AK49" t="s">
        <v>326</v>
      </c>
      <c r="AL49" t="s">
        <v>457</v>
      </c>
      <c r="AM49" t="s">
        <v>458</v>
      </c>
      <c r="AO49" t="s">
        <v>171</v>
      </c>
      <c r="AP49" t="s">
        <v>171</v>
      </c>
      <c r="AQ49" t="s">
        <v>171</v>
      </c>
      <c r="AR49" t="s">
        <v>171</v>
      </c>
      <c r="AS49" t="s">
        <v>171</v>
      </c>
      <c r="AT49" t="s">
        <v>459</v>
      </c>
      <c r="AU49">
        <v>5</v>
      </c>
      <c r="AV49">
        <v>29172</v>
      </c>
      <c r="AW49">
        <v>641</v>
      </c>
      <c r="AX49">
        <v>29</v>
      </c>
      <c r="AY49">
        <v>5000002</v>
      </c>
      <c r="AZ49">
        <v>50000002</v>
      </c>
    </row>
    <row r="50" spans="1:52" hidden="1" x14ac:dyDescent="0.25">
      <c r="A50" t="s">
        <v>171</v>
      </c>
      <c r="B50" t="s">
        <v>596</v>
      </c>
      <c r="C50" t="s">
        <v>342</v>
      </c>
      <c r="D50" t="s">
        <v>161</v>
      </c>
      <c r="E50" t="s">
        <v>162</v>
      </c>
      <c r="F50" s="9">
        <v>994300031</v>
      </c>
      <c r="G50" t="s">
        <v>342</v>
      </c>
      <c r="H50" t="s">
        <v>8</v>
      </c>
      <c r="I50" t="s">
        <v>241</v>
      </c>
      <c r="J50" t="s">
        <v>371</v>
      </c>
      <c r="K50" t="s">
        <v>245</v>
      </c>
      <c r="L50">
        <v>2500000</v>
      </c>
      <c r="M50" t="s">
        <v>166</v>
      </c>
      <c r="N50">
        <v>22499</v>
      </c>
      <c r="P50">
        <v>1000000</v>
      </c>
      <c r="Q50">
        <v>0</v>
      </c>
      <c r="R50">
        <v>1000000</v>
      </c>
      <c r="S50">
        <v>969805</v>
      </c>
      <c r="T50">
        <v>30195</v>
      </c>
      <c r="U50">
        <v>-30195</v>
      </c>
      <c r="V50" t="s">
        <v>160</v>
      </c>
      <c r="W50" t="s">
        <v>367</v>
      </c>
      <c r="X50" t="s">
        <v>186</v>
      </c>
      <c r="Y50" t="s">
        <v>238</v>
      </c>
      <c r="Z50" t="s">
        <v>174</v>
      </c>
      <c r="AA50" t="s">
        <v>171</v>
      </c>
      <c r="AB50" t="s">
        <v>17</v>
      </c>
      <c r="AC50" t="s">
        <v>374</v>
      </c>
      <c r="AD50" t="s">
        <v>168</v>
      </c>
      <c r="AE50" t="s">
        <v>167</v>
      </c>
      <c r="AF50" t="s">
        <v>170</v>
      </c>
      <c r="AG50" t="s">
        <v>246</v>
      </c>
      <c r="AH50" t="s">
        <v>246</v>
      </c>
      <c r="AI50" t="s">
        <v>516</v>
      </c>
      <c r="AJ50" t="s">
        <v>247</v>
      </c>
      <c r="AK50" t="s">
        <v>236</v>
      </c>
      <c r="AL50" t="s">
        <v>517</v>
      </c>
      <c r="AM50" t="s">
        <v>518</v>
      </c>
      <c r="AO50" t="s">
        <v>171</v>
      </c>
      <c r="AP50" t="s">
        <v>171</v>
      </c>
      <c r="AQ50" t="s">
        <v>171</v>
      </c>
      <c r="AR50" t="s">
        <v>171</v>
      </c>
      <c r="AS50" t="s">
        <v>171</v>
      </c>
      <c r="AT50" t="s">
        <v>459</v>
      </c>
      <c r="AU50">
        <v>5</v>
      </c>
      <c r="AV50">
        <v>29173</v>
      </c>
      <c r="AW50">
        <v>461</v>
      </c>
      <c r="AX50">
        <v>29</v>
      </c>
      <c r="AY50">
        <v>5000002</v>
      </c>
      <c r="AZ50">
        <v>50000002</v>
      </c>
    </row>
    <row r="51" spans="1:52" hidden="1" x14ac:dyDescent="0.25">
      <c r="A51" t="s">
        <v>171</v>
      </c>
      <c r="B51" t="s">
        <v>597</v>
      </c>
      <c r="C51" t="s">
        <v>342</v>
      </c>
      <c r="D51" t="s">
        <v>161</v>
      </c>
      <c r="E51" t="s">
        <v>162</v>
      </c>
      <c r="F51" s="9">
        <v>994300032</v>
      </c>
      <c r="G51" t="s">
        <v>342</v>
      </c>
      <c r="H51" t="s">
        <v>227</v>
      </c>
      <c r="I51" t="s">
        <v>226</v>
      </c>
      <c r="J51" t="s">
        <v>360</v>
      </c>
      <c r="K51" t="s">
        <v>245</v>
      </c>
      <c r="L51">
        <v>5000000</v>
      </c>
      <c r="M51" t="s">
        <v>166</v>
      </c>
      <c r="N51">
        <v>22499</v>
      </c>
      <c r="P51">
        <v>650000</v>
      </c>
      <c r="Q51">
        <v>0</v>
      </c>
      <c r="R51">
        <v>650000</v>
      </c>
      <c r="S51">
        <v>650000</v>
      </c>
      <c r="T51">
        <v>0</v>
      </c>
      <c r="U51">
        <v>0</v>
      </c>
      <c r="V51" t="s">
        <v>160</v>
      </c>
      <c r="W51" t="s">
        <v>367</v>
      </c>
      <c r="X51" t="s">
        <v>186</v>
      </c>
      <c r="Y51" t="s">
        <v>347</v>
      </c>
      <c r="Z51" t="s">
        <v>174</v>
      </c>
      <c r="AA51" t="s">
        <v>171</v>
      </c>
      <c r="AB51" t="s">
        <v>595</v>
      </c>
      <c r="AC51" t="s">
        <v>359</v>
      </c>
      <c r="AD51" t="s">
        <v>168</v>
      </c>
      <c r="AE51" t="s">
        <v>167</v>
      </c>
      <c r="AF51" t="s">
        <v>170</v>
      </c>
      <c r="AG51" t="s">
        <v>234</v>
      </c>
      <c r="AH51" t="s">
        <v>234</v>
      </c>
      <c r="AI51" t="s">
        <v>235</v>
      </c>
      <c r="AJ51" t="s">
        <v>235</v>
      </c>
      <c r="AK51" t="s">
        <v>236</v>
      </c>
      <c r="AL51" t="s">
        <v>477</v>
      </c>
      <c r="AM51" t="s">
        <v>478</v>
      </c>
      <c r="AO51" t="s">
        <v>171</v>
      </c>
      <c r="AP51" t="s">
        <v>171</v>
      </c>
      <c r="AQ51" t="s">
        <v>171</v>
      </c>
      <c r="AR51" t="s">
        <v>171</v>
      </c>
      <c r="AS51" t="s">
        <v>171</v>
      </c>
      <c r="AT51" t="s">
        <v>459</v>
      </c>
      <c r="AU51">
        <v>5</v>
      </c>
      <c r="AV51">
        <v>29177</v>
      </c>
      <c r="AW51">
        <v>11916</v>
      </c>
      <c r="AX51">
        <v>29</v>
      </c>
      <c r="AY51">
        <v>5000002</v>
      </c>
      <c r="AZ51">
        <v>50000002</v>
      </c>
    </row>
    <row r="52" spans="1:52" hidden="1" x14ac:dyDescent="0.25">
      <c r="A52" t="s">
        <v>171</v>
      </c>
      <c r="B52" t="s">
        <v>598</v>
      </c>
      <c r="C52" t="s">
        <v>342</v>
      </c>
      <c r="D52" t="s">
        <v>161</v>
      </c>
      <c r="E52" t="s">
        <v>162</v>
      </c>
      <c r="F52" s="9">
        <v>994300033</v>
      </c>
      <c r="G52" t="s">
        <v>356</v>
      </c>
      <c r="H52" t="s">
        <v>227</v>
      </c>
      <c r="I52" t="s">
        <v>226</v>
      </c>
      <c r="J52" t="s">
        <v>360</v>
      </c>
      <c r="K52" t="s">
        <v>245</v>
      </c>
      <c r="L52">
        <v>5000000</v>
      </c>
      <c r="M52" t="s">
        <v>166</v>
      </c>
      <c r="N52">
        <v>22499</v>
      </c>
      <c r="P52">
        <v>550000</v>
      </c>
      <c r="Q52">
        <v>0</v>
      </c>
      <c r="R52">
        <v>550000</v>
      </c>
      <c r="S52">
        <v>550000</v>
      </c>
      <c r="T52">
        <v>0</v>
      </c>
      <c r="U52">
        <v>0</v>
      </c>
      <c r="V52" t="s">
        <v>160</v>
      </c>
      <c r="W52" t="s">
        <v>599</v>
      </c>
      <c r="X52" t="s">
        <v>186</v>
      </c>
      <c r="Y52" t="s">
        <v>268</v>
      </c>
      <c r="Z52" t="s">
        <v>174</v>
      </c>
      <c r="AA52" t="s">
        <v>171</v>
      </c>
      <c r="AB52" t="s">
        <v>600</v>
      </c>
      <c r="AC52" t="s">
        <v>362</v>
      </c>
      <c r="AD52" t="s">
        <v>168</v>
      </c>
      <c r="AE52" t="s">
        <v>167</v>
      </c>
      <c r="AF52" t="s">
        <v>170</v>
      </c>
      <c r="AG52" t="s">
        <v>234</v>
      </c>
      <c r="AH52" t="s">
        <v>234</v>
      </c>
      <c r="AI52" t="s">
        <v>235</v>
      </c>
      <c r="AJ52" t="s">
        <v>235</v>
      </c>
      <c r="AK52" t="s">
        <v>236</v>
      </c>
      <c r="AL52" t="s">
        <v>477</v>
      </c>
      <c r="AM52" t="s">
        <v>478</v>
      </c>
      <c r="AO52" t="s">
        <v>171</v>
      </c>
      <c r="AP52" t="s">
        <v>171</v>
      </c>
      <c r="AQ52" t="s">
        <v>171</v>
      </c>
      <c r="AR52" t="s">
        <v>171</v>
      </c>
      <c r="AS52" t="s">
        <v>171</v>
      </c>
      <c r="AT52" t="s">
        <v>459</v>
      </c>
      <c r="AU52">
        <v>5</v>
      </c>
      <c r="AV52">
        <v>29184</v>
      </c>
      <c r="AW52">
        <v>11916</v>
      </c>
      <c r="AX52">
        <v>29</v>
      </c>
      <c r="AY52">
        <v>5000002</v>
      </c>
      <c r="AZ52">
        <v>50000002</v>
      </c>
    </row>
    <row r="53" spans="1:52" hidden="1" x14ac:dyDescent="0.25">
      <c r="A53" t="s">
        <v>171</v>
      </c>
      <c r="B53" t="s">
        <v>601</v>
      </c>
      <c r="C53" t="s">
        <v>594</v>
      </c>
      <c r="D53" t="s">
        <v>161</v>
      </c>
      <c r="E53" t="s">
        <v>162</v>
      </c>
      <c r="F53" s="9">
        <v>994300034</v>
      </c>
      <c r="G53" t="s">
        <v>356</v>
      </c>
      <c r="H53" t="s">
        <v>227</v>
      </c>
      <c r="I53" t="s">
        <v>226</v>
      </c>
      <c r="J53" t="s">
        <v>354</v>
      </c>
      <c r="K53" t="s">
        <v>203</v>
      </c>
      <c r="L53">
        <v>7000000</v>
      </c>
      <c r="M53" t="s">
        <v>166</v>
      </c>
      <c r="N53">
        <v>17000</v>
      </c>
      <c r="P53">
        <v>4450000</v>
      </c>
      <c r="Q53">
        <v>0</v>
      </c>
      <c r="R53">
        <v>4450000</v>
      </c>
      <c r="S53">
        <v>4450000</v>
      </c>
      <c r="T53">
        <v>0</v>
      </c>
      <c r="U53">
        <v>0</v>
      </c>
      <c r="V53" t="s">
        <v>160</v>
      </c>
      <c r="W53" t="s">
        <v>345</v>
      </c>
      <c r="X53" t="s">
        <v>186</v>
      </c>
      <c r="Y53" t="s">
        <v>268</v>
      </c>
      <c r="Z53" t="s">
        <v>174</v>
      </c>
      <c r="AA53" t="s">
        <v>171</v>
      </c>
      <c r="AB53" t="s">
        <v>600</v>
      </c>
      <c r="AC53" t="s">
        <v>357</v>
      </c>
      <c r="AD53" t="s">
        <v>168</v>
      </c>
      <c r="AE53" t="s">
        <v>167</v>
      </c>
      <c r="AF53" t="s">
        <v>170</v>
      </c>
      <c r="AG53" t="s">
        <v>234</v>
      </c>
      <c r="AH53" t="s">
        <v>234</v>
      </c>
      <c r="AI53" t="s">
        <v>235</v>
      </c>
      <c r="AJ53" t="s">
        <v>235</v>
      </c>
      <c r="AK53" t="s">
        <v>236</v>
      </c>
      <c r="AL53" t="s">
        <v>477</v>
      </c>
      <c r="AM53" t="s">
        <v>478</v>
      </c>
      <c r="AO53" t="s">
        <v>171</v>
      </c>
      <c r="AP53" t="s">
        <v>171</v>
      </c>
      <c r="AQ53" t="s">
        <v>171</v>
      </c>
      <c r="AR53" t="s">
        <v>171</v>
      </c>
      <c r="AS53" t="s">
        <v>171</v>
      </c>
      <c r="AT53" t="s">
        <v>459</v>
      </c>
      <c r="AU53">
        <v>5</v>
      </c>
      <c r="AV53">
        <v>29186</v>
      </c>
      <c r="AW53">
        <v>11916</v>
      </c>
      <c r="AX53">
        <v>29</v>
      </c>
      <c r="AY53">
        <v>5000002</v>
      </c>
      <c r="AZ53">
        <v>50000002</v>
      </c>
    </row>
    <row r="54" spans="1:52" hidden="1" x14ac:dyDescent="0.25">
      <c r="A54" t="s">
        <v>171</v>
      </c>
      <c r="B54" t="s">
        <v>602</v>
      </c>
      <c r="C54" t="s">
        <v>364</v>
      </c>
      <c r="D54" t="s">
        <v>161</v>
      </c>
      <c r="E54" t="s">
        <v>162</v>
      </c>
      <c r="F54" s="9">
        <v>994300035</v>
      </c>
      <c r="G54" t="s">
        <v>364</v>
      </c>
      <c r="H54" t="s">
        <v>227</v>
      </c>
      <c r="I54" t="s">
        <v>226</v>
      </c>
      <c r="J54" t="s">
        <v>360</v>
      </c>
      <c r="K54" t="s">
        <v>245</v>
      </c>
      <c r="L54">
        <v>5000000</v>
      </c>
      <c r="M54" t="s">
        <v>166</v>
      </c>
      <c r="N54">
        <v>22499</v>
      </c>
      <c r="P54">
        <v>500000</v>
      </c>
      <c r="Q54">
        <v>0</v>
      </c>
      <c r="R54">
        <v>500000</v>
      </c>
      <c r="S54">
        <v>500000</v>
      </c>
      <c r="T54">
        <v>0</v>
      </c>
      <c r="U54">
        <v>0</v>
      </c>
      <c r="V54" t="s">
        <v>160</v>
      </c>
      <c r="W54" t="s">
        <v>603</v>
      </c>
      <c r="X54" t="s">
        <v>186</v>
      </c>
      <c r="Y54" t="s">
        <v>268</v>
      </c>
      <c r="Z54" t="s">
        <v>174</v>
      </c>
      <c r="AA54" t="s">
        <v>171</v>
      </c>
      <c r="AB54" t="s">
        <v>595</v>
      </c>
      <c r="AC54" t="s">
        <v>365</v>
      </c>
      <c r="AD54" t="s">
        <v>168</v>
      </c>
      <c r="AE54" t="s">
        <v>167</v>
      </c>
      <c r="AF54" t="s">
        <v>170</v>
      </c>
      <c r="AG54" t="s">
        <v>234</v>
      </c>
      <c r="AH54" t="s">
        <v>234</v>
      </c>
      <c r="AI54" t="s">
        <v>235</v>
      </c>
      <c r="AJ54" t="s">
        <v>235</v>
      </c>
      <c r="AK54" t="s">
        <v>236</v>
      </c>
      <c r="AL54" t="s">
        <v>477</v>
      </c>
      <c r="AM54" t="s">
        <v>478</v>
      </c>
      <c r="AO54" t="s">
        <v>171</v>
      </c>
      <c r="AP54" t="s">
        <v>171</v>
      </c>
      <c r="AQ54" t="s">
        <v>171</v>
      </c>
      <c r="AR54" t="s">
        <v>171</v>
      </c>
      <c r="AS54" t="s">
        <v>171</v>
      </c>
      <c r="AT54" t="s">
        <v>459</v>
      </c>
      <c r="AU54">
        <v>5</v>
      </c>
      <c r="AV54">
        <v>29193</v>
      </c>
      <c r="AW54">
        <v>11916</v>
      </c>
      <c r="AX54">
        <v>29</v>
      </c>
      <c r="AY54">
        <v>5000002</v>
      </c>
      <c r="AZ54">
        <v>50000002</v>
      </c>
    </row>
    <row r="55" spans="1:52" hidden="1" x14ac:dyDescent="0.25">
      <c r="A55" t="s">
        <v>171</v>
      </c>
      <c r="B55" t="s">
        <v>604</v>
      </c>
      <c r="C55" t="s">
        <v>588</v>
      </c>
      <c r="D55" t="s">
        <v>161</v>
      </c>
      <c r="E55" t="s">
        <v>162</v>
      </c>
      <c r="F55" s="9">
        <v>994300036</v>
      </c>
      <c r="G55" t="s">
        <v>367</v>
      </c>
      <c r="H55" t="s">
        <v>227</v>
      </c>
      <c r="I55" t="s">
        <v>226</v>
      </c>
      <c r="J55" t="s">
        <v>360</v>
      </c>
      <c r="K55" t="s">
        <v>245</v>
      </c>
      <c r="L55">
        <v>5000000</v>
      </c>
      <c r="M55" t="s">
        <v>166</v>
      </c>
      <c r="N55">
        <v>22499</v>
      </c>
      <c r="P55">
        <v>3300000</v>
      </c>
      <c r="Q55">
        <v>0</v>
      </c>
      <c r="R55">
        <v>3300000</v>
      </c>
      <c r="S55">
        <v>3300000</v>
      </c>
      <c r="T55">
        <v>0</v>
      </c>
      <c r="U55">
        <v>0</v>
      </c>
      <c r="V55" t="s">
        <v>160</v>
      </c>
      <c r="W55" t="s">
        <v>605</v>
      </c>
      <c r="X55" t="s">
        <v>186</v>
      </c>
      <c r="Y55" t="s">
        <v>268</v>
      </c>
      <c r="Z55" t="s">
        <v>174</v>
      </c>
      <c r="AA55" t="s">
        <v>171</v>
      </c>
      <c r="AB55" t="s">
        <v>606</v>
      </c>
      <c r="AC55" t="s">
        <v>368</v>
      </c>
      <c r="AD55" t="s">
        <v>168</v>
      </c>
      <c r="AE55" t="s">
        <v>167</v>
      </c>
      <c r="AF55" t="s">
        <v>170</v>
      </c>
      <c r="AG55" t="s">
        <v>234</v>
      </c>
      <c r="AH55" t="s">
        <v>234</v>
      </c>
      <c r="AI55" t="s">
        <v>235</v>
      </c>
      <c r="AJ55" t="s">
        <v>235</v>
      </c>
      <c r="AK55" t="s">
        <v>236</v>
      </c>
      <c r="AL55" t="s">
        <v>477</v>
      </c>
      <c r="AM55" t="s">
        <v>478</v>
      </c>
      <c r="AO55" t="s">
        <v>171</v>
      </c>
      <c r="AP55" t="s">
        <v>171</v>
      </c>
      <c r="AQ55" t="s">
        <v>171</v>
      </c>
      <c r="AR55" t="s">
        <v>171</v>
      </c>
      <c r="AS55" t="s">
        <v>171</v>
      </c>
      <c r="AT55" t="s">
        <v>459</v>
      </c>
      <c r="AU55">
        <v>5</v>
      </c>
      <c r="AV55">
        <v>29219</v>
      </c>
      <c r="AW55">
        <v>11916</v>
      </c>
      <c r="AX55">
        <v>29</v>
      </c>
      <c r="AY55">
        <v>5000002</v>
      </c>
      <c r="AZ55">
        <v>50000002</v>
      </c>
    </row>
    <row r="56" spans="1:52" hidden="1" x14ac:dyDescent="0.25">
      <c r="A56" t="s">
        <v>171</v>
      </c>
      <c r="B56" t="s">
        <v>607</v>
      </c>
      <c r="C56" t="s">
        <v>588</v>
      </c>
      <c r="D56" t="s">
        <v>161</v>
      </c>
      <c r="E56" t="s">
        <v>162</v>
      </c>
      <c r="F56" s="9">
        <v>994300037</v>
      </c>
      <c r="G56" t="s">
        <v>367</v>
      </c>
      <c r="H56" t="s">
        <v>227</v>
      </c>
      <c r="I56" t="s">
        <v>226</v>
      </c>
      <c r="J56" t="s">
        <v>380</v>
      </c>
      <c r="K56" t="s">
        <v>336</v>
      </c>
      <c r="L56">
        <v>2500000</v>
      </c>
      <c r="M56" t="s">
        <v>166</v>
      </c>
      <c r="N56">
        <v>31733</v>
      </c>
      <c r="P56">
        <v>1000000</v>
      </c>
      <c r="Q56">
        <v>0</v>
      </c>
      <c r="R56">
        <v>1000000</v>
      </c>
      <c r="S56">
        <v>990801</v>
      </c>
      <c r="T56">
        <v>9199</v>
      </c>
      <c r="U56">
        <v>-9199</v>
      </c>
      <c r="V56" t="s">
        <v>160</v>
      </c>
      <c r="W56" t="s">
        <v>608</v>
      </c>
      <c r="X56" t="s">
        <v>186</v>
      </c>
      <c r="Y56" t="s">
        <v>268</v>
      </c>
      <c r="Z56" t="s">
        <v>174</v>
      </c>
      <c r="AA56" t="s">
        <v>171</v>
      </c>
      <c r="AB56" t="s">
        <v>606</v>
      </c>
      <c r="AC56" t="s">
        <v>379</v>
      </c>
      <c r="AD56" t="s">
        <v>168</v>
      </c>
      <c r="AE56" t="s">
        <v>167</v>
      </c>
      <c r="AF56" t="s">
        <v>170</v>
      </c>
      <c r="AG56" t="s">
        <v>234</v>
      </c>
      <c r="AH56" t="s">
        <v>234</v>
      </c>
      <c r="AI56" t="s">
        <v>235</v>
      </c>
      <c r="AJ56" t="s">
        <v>235</v>
      </c>
      <c r="AK56" t="s">
        <v>236</v>
      </c>
      <c r="AL56" t="s">
        <v>477</v>
      </c>
      <c r="AM56" t="s">
        <v>478</v>
      </c>
      <c r="AO56" t="s">
        <v>171</v>
      </c>
      <c r="AP56" t="s">
        <v>171</v>
      </c>
      <c r="AQ56" t="s">
        <v>171</v>
      </c>
      <c r="AR56" t="s">
        <v>171</v>
      </c>
      <c r="AS56" t="s">
        <v>171</v>
      </c>
      <c r="AT56" t="s">
        <v>459</v>
      </c>
      <c r="AU56">
        <v>5</v>
      </c>
      <c r="AV56">
        <v>29220</v>
      </c>
      <c r="AW56">
        <v>11916</v>
      </c>
      <c r="AX56">
        <v>29</v>
      </c>
      <c r="AY56">
        <v>5000002</v>
      </c>
      <c r="AZ56">
        <v>50000002</v>
      </c>
    </row>
    <row r="57" spans="1:52" hidden="1" x14ac:dyDescent="0.25">
      <c r="A57" t="s">
        <v>171</v>
      </c>
      <c r="B57" t="s">
        <v>609</v>
      </c>
      <c r="C57" t="s">
        <v>376</v>
      </c>
      <c r="D57" t="s">
        <v>161</v>
      </c>
      <c r="E57" t="s">
        <v>162</v>
      </c>
      <c r="F57" s="9">
        <v>994300038</v>
      </c>
      <c r="G57" t="s">
        <v>376</v>
      </c>
      <c r="H57" t="s">
        <v>8</v>
      </c>
      <c r="I57" t="s">
        <v>241</v>
      </c>
      <c r="J57" t="s">
        <v>371</v>
      </c>
      <c r="K57" t="s">
        <v>245</v>
      </c>
      <c r="L57">
        <v>2500000</v>
      </c>
      <c r="M57" t="s">
        <v>166</v>
      </c>
      <c r="N57">
        <v>22499</v>
      </c>
      <c r="P57">
        <v>500000</v>
      </c>
      <c r="Q57">
        <v>0</v>
      </c>
      <c r="R57">
        <v>500000</v>
      </c>
      <c r="S57">
        <v>500000</v>
      </c>
      <c r="T57">
        <v>0</v>
      </c>
      <c r="U57">
        <v>0</v>
      </c>
      <c r="V57" t="s">
        <v>160</v>
      </c>
      <c r="W57" t="s">
        <v>605</v>
      </c>
      <c r="X57" t="s">
        <v>186</v>
      </c>
      <c r="Y57" t="s">
        <v>238</v>
      </c>
      <c r="Z57" t="s">
        <v>174</v>
      </c>
      <c r="AA57" t="s">
        <v>171</v>
      </c>
      <c r="AB57" t="s">
        <v>610</v>
      </c>
      <c r="AC57" t="s">
        <v>377</v>
      </c>
      <c r="AD57" t="s">
        <v>168</v>
      </c>
      <c r="AE57" t="s">
        <v>167</v>
      </c>
      <c r="AF57" t="s">
        <v>170</v>
      </c>
      <c r="AG57" t="s">
        <v>246</v>
      </c>
      <c r="AH57" t="s">
        <v>246</v>
      </c>
      <c r="AI57" t="s">
        <v>516</v>
      </c>
      <c r="AJ57" t="s">
        <v>247</v>
      </c>
      <c r="AK57" t="s">
        <v>236</v>
      </c>
      <c r="AL57" t="s">
        <v>517</v>
      </c>
      <c r="AM57" t="s">
        <v>518</v>
      </c>
      <c r="AO57" t="s">
        <v>171</v>
      </c>
      <c r="AP57" t="s">
        <v>171</v>
      </c>
      <c r="AQ57" t="s">
        <v>171</v>
      </c>
      <c r="AR57" t="s">
        <v>171</v>
      </c>
      <c r="AS57" t="s">
        <v>171</v>
      </c>
      <c r="AT57" t="s">
        <v>459</v>
      </c>
      <c r="AU57">
        <v>5</v>
      </c>
      <c r="AV57">
        <v>29231</v>
      </c>
      <c r="AW57">
        <v>461</v>
      </c>
      <c r="AX57">
        <v>29</v>
      </c>
      <c r="AY57">
        <v>5000002</v>
      </c>
      <c r="AZ57">
        <v>50000002</v>
      </c>
    </row>
    <row r="58" spans="1:52" hidden="1" x14ac:dyDescent="0.25">
      <c r="A58" t="s">
        <v>171</v>
      </c>
      <c r="B58" t="s">
        <v>609</v>
      </c>
      <c r="C58" t="s">
        <v>376</v>
      </c>
      <c r="D58" t="s">
        <v>161</v>
      </c>
      <c r="E58" t="s">
        <v>162</v>
      </c>
      <c r="F58" s="9">
        <v>994300039</v>
      </c>
      <c r="G58" t="s">
        <v>376</v>
      </c>
      <c r="H58" t="s">
        <v>8</v>
      </c>
      <c r="I58" t="s">
        <v>241</v>
      </c>
      <c r="J58" t="s">
        <v>383</v>
      </c>
      <c r="K58" t="s">
        <v>336</v>
      </c>
      <c r="L58">
        <v>5000000</v>
      </c>
      <c r="M58" t="s">
        <v>166</v>
      </c>
      <c r="N58">
        <v>31733</v>
      </c>
      <c r="P58">
        <v>4500000</v>
      </c>
      <c r="Q58">
        <v>0</v>
      </c>
      <c r="R58">
        <v>4500000</v>
      </c>
      <c r="S58">
        <v>4500000</v>
      </c>
      <c r="T58">
        <v>0</v>
      </c>
      <c r="U58">
        <v>0</v>
      </c>
      <c r="V58" t="s">
        <v>160</v>
      </c>
      <c r="W58" t="s">
        <v>608</v>
      </c>
      <c r="X58" t="s">
        <v>186</v>
      </c>
      <c r="Y58" t="s">
        <v>238</v>
      </c>
      <c r="Z58" t="s">
        <v>174</v>
      </c>
      <c r="AA58" t="s">
        <v>171</v>
      </c>
      <c r="AB58" t="s">
        <v>610</v>
      </c>
      <c r="AC58" t="s">
        <v>382</v>
      </c>
      <c r="AD58" t="s">
        <v>168</v>
      </c>
      <c r="AE58" t="s">
        <v>167</v>
      </c>
      <c r="AF58" t="s">
        <v>170</v>
      </c>
      <c r="AG58" t="s">
        <v>246</v>
      </c>
      <c r="AH58" t="s">
        <v>246</v>
      </c>
      <c r="AI58" t="s">
        <v>516</v>
      </c>
      <c r="AJ58" t="s">
        <v>247</v>
      </c>
      <c r="AK58" t="s">
        <v>236</v>
      </c>
      <c r="AL58" t="s">
        <v>517</v>
      </c>
      <c r="AM58" t="s">
        <v>518</v>
      </c>
      <c r="AO58" t="s">
        <v>171</v>
      </c>
      <c r="AP58" t="s">
        <v>171</v>
      </c>
      <c r="AQ58" t="s">
        <v>171</v>
      </c>
      <c r="AR58" t="s">
        <v>171</v>
      </c>
      <c r="AS58" t="s">
        <v>171</v>
      </c>
      <c r="AT58" t="s">
        <v>459</v>
      </c>
      <c r="AU58">
        <v>5</v>
      </c>
      <c r="AV58">
        <v>29232</v>
      </c>
      <c r="AW58">
        <v>461</v>
      </c>
      <c r="AX58">
        <v>29</v>
      </c>
      <c r="AY58">
        <v>5000002</v>
      </c>
      <c r="AZ58">
        <v>50000002</v>
      </c>
    </row>
    <row r="59" spans="1:52" hidden="1" x14ac:dyDescent="0.25">
      <c r="A59" t="s">
        <v>171</v>
      </c>
      <c r="B59" t="s">
        <v>611</v>
      </c>
      <c r="C59" t="s">
        <v>389</v>
      </c>
      <c r="D59" t="s">
        <v>161</v>
      </c>
      <c r="E59" t="s">
        <v>162</v>
      </c>
      <c r="F59" s="9">
        <v>994300040</v>
      </c>
      <c r="G59" t="s">
        <v>389</v>
      </c>
      <c r="H59" t="s">
        <v>8</v>
      </c>
      <c r="I59" t="s">
        <v>241</v>
      </c>
      <c r="J59" t="s">
        <v>383</v>
      </c>
      <c r="K59" t="s">
        <v>336</v>
      </c>
      <c r="L59">
        <v>5000000</v>
      </c>
      <c r="M59" t="s">
        <v>166</v>
      </c>
      <c r="N59">
        <v>31733</v>
      </c>
      <c r="P59">
        <v>500000</v>
      </c>
      <c r="Q59">
        <v>0</v>
      </c>
      <c r="R59">
        <v>500000</v>
      </c>
      <c r="S59">
        <v>500000</v>
      </c>
      <c r="T59">
        <v>0</v>
      </c>
      <c r="U59">
        <v>0</v>
      </c>
      <c r="V59" t="s">
        <v>160</v>
      </c>
      <c r="W59" t="s">
        <v>608</v>
      </c>
      <c r="X59" t="s">
        <v>186</v>
      </c>
      <c r="Y59" t="s">
        <v>238</v>
      </c>
      <c r="Z59" t="s">
        <v>174</v>
      </c>
      <c r="AA59" t="s">
        <v>171</v>
      </c>
      <c r="AB59" t="s">
        <v>612</v>
      </c>
      <c r="AC59" t="s">
        <v>405</v>
      </c>
      <c r="AD59" t="s">
        <v>168</v>
      </c>
      <c r="AE59" t="s">
        <v>167</v>
      </c>
      <c r="AF59" t="s">
        <v>170</v>
      </c>
      <c r="AG59" t="s">
        <v>246</v>
      </c>
      <c r="AH59" t="s">
        <v>246</v>
      </c>
      <c r="AI59" t="s">
        <v>516</v>
      </c>
      <c r="AJ59" t="s">
        <v>247</v>
      </c>
      <c r="AK59" t="s">
        <v>236</v>
      </c>
      <c r="AL59" t="s">
        <v>517</v>
      </c>
      <c r="AM59" t="s">
        <v>518</v>
      </c>
      <c r="AO59" t="s">
        <v>171</v>
      </c>
      <c r="AP59" t="s">
        <v>171</v>
      </c>
      <c r="AQ59" t="s">
        <v>171</v>
      </c>
      <c r="AR59" t="s">
        <v>171</v>
      </c>
      <c r="AS59" t="s">
        <v>171</v>
      </c>
      <c r="AT59" t="s">
        <v>459</v>
      </c>
      <c r="AU59">
        <v>5</v>
      </c>
      <c r="AV59">
        <v>29268</v>
      </c>
      <c r="AW59">
        <v>461</v>
      </c>
      <c r="AX59">
        <v>29</v>
      </c>
      <c r="AY59">
        <v>5000002</v>
      </c>
      <c r="AZ59">
        <v>50000002</v>
      </c>
    </row>
    <row r="60" spans="1:52" hidden="1" x14ac:dyDescent="0.25">
      <c r="A60" t="s">
        <v>171</v>
      </c>
      <c r="B60" t="s">
        <v>611</v>
      </c>
      <c r="C60" t="s">
        <v>389</v>
      </c>
      <c r="D60" t="s">
        <v>161</v>
      </c>
      <c r="E60" t="s">
        <v>162</v>
      </c>
      <c r="F60" s="9">
        <v>994300041</v>
      </c>
      <c r="G60" t="s">
        <v>389</v>
      </c>
      <c r="H60" t="s">
        <v>8</v>
      </c>
      <c r="I60" t="s">
        <v>241</v>
      </c>
      <c r="J60" t="s">
        <v>393</v>
      </c>
      <c r="K60" t="s">
        <v>282</v>
      </c>
      <c r="L60">
        <v>3000000</v>
      </c>
      <c r="M60" t="s">
        <v>166</v>
      </c>
      <c r="N60">
        <v>32500</v>
      </c>
      <c r="P60">
        <v>2798000</v>
      </c>
      <c r="Q60">
        <v>0</v>
      </c>
      <c r="R60">
        <v>2798000</v>
      </c>
      <c r="S60">
        <v>2798000</v>
      </c>
      <c r="T60">
        <v>0</v>
      </c>
      <c r="U60">
        <v>0</v>
      </c>
      <c r="V60" t="s">
        <v>160</v>
      </c>
      <c r="W60" t="s">
        <v>613</v>
      </c>
      <c r="X60" t="s">
        <v>186</v>
      </c>
      <c r="Y60" t="s">
        <v>238</v>
      </c>
      <c r="Z60" t="s">
        <v>174</v>
      </c>
      <c r="AA60" t="s">
        <v>171</v>
      </c>
      <c r="AB60" t="s">
        <v>612</v>
      </c>
      <c r="AC60" t="s">
        <v>392</v>
      </c>
      <c r="AD60" t="s">
        <v>168</v>
      </c>
      <c r="AE60" t="s">
        <v>167</v>
      </c>
      <c r="AF60" t="s">
        <v>170</v>
      </c>
      <c r="AG60" t="s">
        <v>246</v>
      </c>
      <c r="AH60" t="s">
        <v>246</v>
      </c>
      <c r="AI60" t="s">
        <v>516</v>
      </c>
      <c r="AJ60" t="s">
        <v>247</v>
      </c>
      <c r="AK60" t="s">
        <v>236</v>
      </c>
      <c r="AL60" t="s">
        <v>517</v>
      </c>
      <c r="AM60" t="s">
        <v>518</v>
      </c>
      <c r="AO60" t="s">
        <v>171</v>
      </c>
      <c r="AP60" t="s">
        <v>171</v>
      </c>
      <c r="AQ60" t="s">
        <v>171</v>
      </c>
      <c r="AR60" t="s">
        <v>171</v>
      </c>
      <c r="AS60" t="s">
        <v>171</v>
      </c>
      <c r="AT60" t="s">
        <v>459</v>
      </c>
      <c r="AU60">
        <v>5</v>
      </c>
      <c r="AV60">
        <v>29275</v>
      </c>
      <c r="AW60">
        <v>461</v>
      </c>
      <c r="AX60">
        <v>29</v>
      </c>
      <c r="AY60">
        <v>5000002</v>
      </c>
      <c r="AZ60">
        <v>50000002</v>
      </c>
    </row>
    <row r="61" spans="1:52" hidden="1" x14ac:dyDescent="0.25">
      <c r="A61" t="s">
        <v>171</v>
      </c>
      <c r="B61" t="s">
        <v>611</v>
      </c>
      <c r="C61" t="s">
        <v>389</v>
      </c>
      <c r="D61" t="s">
        <v>161</v>
      </c>
      <c r="E61" t="s">
        <v>162</v>
      </c>
      <c r="F61" s="9">
        <v>994300042</v>
      </c>
      <c r="G61" t="s">
        <v>389</v>
      </c>
      <c r="H61" t="s">
        <v>8</v>
      </c>
      <c r="I61" t="s">
        <v>241</v>
      </c>
      <c r="J61" t="s">
        <v>289</v>
      </c>
      <c r="K61" t="s">
        <v>290</v>
      </c>
      <c r="L61">
        <v>11000000</v>
      </c>
      <c r="M61" t="s">
        <v>166</v>
      </c>
      <c r="N61">
        <v>32500</v>
      </c>
      <c r="P61">
        <v>5965000</v>
      </c>
      <c r="Q61">
        <v>0</v>
      </c>
      <c r="R61">
        <v>5965000</v>
      </c>
      <c r="S61">
        <v>5965000</v>
      </c>
      <c r="T61">
        <v>0</v>
      </c>
      <c r="U61">
        <v>0</v>
      </c>
      <c r="V61" t="s">
        <v>160</v>
      </c>
      <c r="W61" t="s">
        <v>613</v>
      </c>
      <c r="X61" t="s">
        <v>186</v>
      </c>
      <c r="Y61" t="s">
        <v>238</v>
      </c>
      <c r="Z61" t="s">
        <v>174</v>
      </c>
      <c r="AA61" t="s">
        <v>171</v>
      </c>
      <c r="AB61" t="s">
        <v>612</v>
      </c>
      <c r="AC61" t="s">
        <v>390</v>
      </c>
      <c r="AD61" t="s">
        <v>168</v>
      </c>
      <c r="AE61" t="s">
        <v>167</v>
      </c>
      <c r="AF61" t="s">
        <v>170</v>
      </c>
      <c r="AG61" t="s">
        <v>246</v>
      </c>
      <c r="AH61" t="s">
        <v>246</v>
      </c>
      <c r="AI61" t="s">
        <v>516</v>
      </c>
      <c r="AJ61" t="s">
        <v>247</v>
      </c>
      <c r="AK61" t="s">
        <v>236</v>
      </c>
      <c r="AL61" t="s">
        <v>517</v>
      </c>
      <c r="AM61" t="s">
        <v>518</v>
      </c>
      <c r="AO61" t="s">
        <v>171</v>
      </c>
      <c r="AP61" t="s">
        <v>171</v>
      </c>
      <c r="AQ61" t="s">
        <v>171</v>
      </c>
      <c r="AR61" t="s">
        <v>171</v>
      </c>
      <c r="AS61" t="s">
        <v>171</v>
      </c>
      <c r="AT61" t="s">
        <v>459</v>
      </c>
      <c r="AU61">
        <v>5</v>
      </c>
      <c r="AV61">
        <v>29274</v>
      </c>
      <c r="AW61">
        <v>461</v>
      </c>
      <c r="AX61">
        <v>29</v>
      </c>
      <c r="AY61">
        <v>5000002</v>
      </c>
      <c r="AZ61">
        <v>50000002</v>
      </c>
    </row>
    <row r="62" spans="1:52" hidden="1" x14ac:dyDescent="0.25">
      <c r="A62" t="s">
        <v>171</v>
      </c>
      <c r="B62" t="s">
        <v>611</v>
      </c>
      <c r="C62" t="s">
        <v>389</v>
      </c>
      <c r="D62" t="s">
        <v>161</v>
      </c>
      <c r="E62" t="s">
        <v>162</v>
      </c>
      <c r="F62" s="9">
        <v>994300043</v>
      </c>
      <c r="G62" t="s">
        <v>389</v>
      </c>
      <c r="H62" t="s">
        <v>8</v>
      </c>
      <c r="I62" t="s">
        <v>241</v>
      </c>
      <c r="J62" t="s">
        <v>396</v>
      </c>
      <c r="K62" t="s">
        <v>203</v>
      </c>
      <c r="L62">
        <v>6000000</v>
      </c>
      <c r="M62" t="s">
        <v>166</v>
      </c>
      <c r="N62">
        <v>32500</v>
      </c>
      <c r="P62">
        <v>537000</v>
      </c>
      <c r="Q62">
        <v>0</v>
      </c>
      <c r="R62">
        <v>537000</v>
      </c>
      <c r="S62">
        <v>537000</v>
      </c>
      <c r="T62">
        <v>0</v>
      </c>
      <c r="U62">
        <v>0</v>
      </c>
      <c r="V62" t="s">
        <v>160</v>
      </c>
      <c r="W62" t="s">
        <v>613</v>
      </c>
      <c r="X62" t="s">
        <v>186</v>
      </c>
      <c r="Y62" t="s">
        <v>238</v>
      </c>
      <c r="Z62" t="s">
        <v>174</v>
      </c>
      <c r="AA62" t="s">
        <v>171</v>
      </c>
      <c r="AB62" t="s">
        <v>612</v>
      </c>
      <c r="AC62" t="s">
        <v>395</v>
      </c>
      <c r="AD62" t="s">
        <v>168</v>
      </c>
      <c r="AE62" t="s">
        <v>167</v>
      </c>
      <c r="AF62" t="s">
        <v>170</v>
      </c>
      <c r="AG62" t="s">
        <v>246</v>
      </c>
      <c r="AH62" t="s">
        <v>246</v>
      </c>
      <c r="AI62" t="s">
        <v>516</v>
      </c>
      <c r="AJ62" t="s">
        <v>247</v>
      </c>
      <c r="AK62" t="s">
        <v>236</v>
      </c>
      <c r="AL62" t="s">
        <v>517</v>
      </c>
      <c r="AM62" t="s">
        <v>518</v>
      </c>
      <c r="AO62" t="s">
        <v>171</v>
      </c>
      <c r="AP62" t="s">
        <v>171</v>
      </c>
      <c r="AQ62" t="s">
        <v>171</v>
      </c>
      <c r="AR62" t="s">
        <v>171</v>
      </c>
      <c r="AS62" t="s">
        <v>171</v>
      </c>
      <c r="AT62" t="s">
        <v>459</v>
      </c>
      <c r="AU62">
        <v>5</v>
      </c>
      <c r="AV62">
        <v>29276</v>
      </c>
      <c r="AW62">
        <v>461</v>
      </c>
      <c r="AX62">
        <v>29</v>
      </c>
      <c r="AY62">
        <v>5000002</v>
      </c>
      <c r="AZ62">
        <v>50000002</v>
      </c>
    </row>
    <row r="63" spans="1:52" hidden="1" x14ac:dyDescent="0.25">
      <c r="A63" t="s">
        <v>171</v>
      </c>
      <c r="B63" t="s">
        <v>614</v>
      </c>
      <c r="C63" t="s">
        <v>385</v>
      </c>
      <c r="D63" t="s">
        <v>161</v>
      </c>
      <c r="E63" t="s">
        <v>162</v>
      </c>
      <c r="F63" s="9">
        <v>994300044</v>
      </c>
      <c r="G63" t="s">
        <v>385</v>
      </c>
      <c r="H63" t="s">
        <v>8</v>
      </c>
      <c r="I63" t="s">
        <v>241</v>
      </c>
      <c r="J63" t="s">
        <v>387</v>
      </c>
      <c r="K63" t="s">
        <v>290</v>
      </c>
      <c r="L63">
        <v>4000000</v>
      </c>
      <c r="M63" t="s">
        <v>166</v>
      </c>
      <c r="N63">
        <v>33500</v>
      </c>
      <c r="P63">
        <v>282000</v>
      </c>
      <c r="Q63">
        <v>0</v>
      </c>
      <c r="R63">
        <v>282000</v>
      </c>
      <c r="S63">
        <v>282000</v>
      </c>
      <c r="T63">
        <v>0</v>
      </c>
      <c r="U63">
        <v>0</v>
      </c>
      <c r="V63" t="s">
        <v>160</v>
      </c>
      <c r="W63" t="s">
        <v>402</v>
      </c>
      <c r="X63" t="s">
        <v>186</v>
      </c>
      <c r="Y63" t="s">
        <v>238</v>
      </c>
      <c r="Z63" t="s">
        <v>174</v>
      </c>
      <c r="AA63" t="s">
        <v>171</v>
      </c>
      <c r="AB63" t="s">
        <v>171</v>
      </c>
      <c r="AC63" t="s">
        <v>386</v>
      </c>
      <c r="AD63" t="s">
        <v>168</v>
      </c>
      <c r="AE63" t="s">
        <v>167</v>
      </c>
      <c r="AF63" t="s">
        <v>170</v>
      </c>
      <c r="AG63" t="s">
        <v>246</v>
      </c>
      <c r="AH63" t="s">
        <v>246</v>
      </c>
      <c r="AI63" t="s">
        <v>516</v>
      </c>
      <c r="AJ63" t="s">
        <v>247</v>
      </c>
      <c r="AK63" t="s">
        <v>236</v>
      </c>
      <c r="AL63" t="s">
        <v>517</v>
      </c>
      <c r="AM63" t="s">
        <v>518</v>
      </c>
      <c r="AO63" t="s">
        <v>171</v>
      </c>
      <c r="AP63" t="s">
        <v>171</v>
      </c>
      <c r="AQ63" t="s">
        <v>171</v>
      </c>
      <c r="AR63" t="s">
        <v>171</v>
      </c>
      <c r="AS63" t="s">
        <v>171</v>
      </c>
      <c r="AT63" t="s">
        <v>459</v>
      </c>
      <c r="AU63">
        <v>5</v>
      </c>
      <c r="AV63">
        <v>29327</v>
      </c>
      <c r="AW63">
        <v>461</v>
      </c>
      <c r="AX63">
        <v>29</v>
      </c>
      <c r="AY63">
        <v>5000002</v>
      </c>
      <c r="AZ63">
        <v>50000002</v>
      </c>
    </row>
    <row r="64" spans="1:52" hidden="1" x14ac:dyDescent="0.25">
      <c r="A64" t="s">
        <v>171</v>
      </c>
      <c r="B64" t="s">
        <v>615</v>
      </c>
      <c r="C64" t="s">
        <v>402</v>
      </c>
      <c r="D64" t="s">
        <v>161</v>
      </c>
      <c r="E64" t="s">
        <v>162</v>
      </c>
      <c r="F64" s="9">
        <v>994300045</v>
      </c>
      <c r="G64" t="s">
        <v>402</v>
      </c>
      <c r="H64" t="s">
        <v>227</v>
      </c>
      <c r="I64" t="s">
        <v>226</v>
      </c>
      <c r="J64" t="s">
        <v>380</v>
      </c>
      <c r="K64" t="s">
        <v>336</v>
      </c>
      <c r="L64">
        <v>2500000</v>
      </c>
      <c r="M64" t="s">
        <v>166</v>
      </c>
      <c r="N64">
        <v>31733</v>
      </c>
      <c r="P64">
        <v>1000000</v>
      </c>
      <c r="Q64">
        <v>0</v>
      </c>
      <c r="R64">
        <v>1000000</v>
      </c>
      <c r="S64">
        <v>1000000</v>
      </c>
      <c r="T64">
        <v>0</v>
      </c>
      <c r="U64">
        <v>0</v>
      </c>
      <c r="V64" t="s">
        <v>160</v>
      </c>
      <c r="W64" t="s">
        <v>608</v>
      </c>
      <c r="X64" t="s">
        <v>186</v>
      </c>
      <c r="Y64" t="s">
        <v>238</v>
      </c>
      <c r="Z64" t="s">
        <v>174</v>
      </c>
      <c r="AA64" t="s">
        <v>171</v>
      </c>
      <c r="AB64" t="s">
        <v>616</v>
      </c>
      <c r="AC64" t="s">
        <v>403</v>
      </c>
      <c r="AD64" t="s">
        <v>168</v>
      </c>
      <c r="AE64" t="s">
        <v>167</v>
      </c>
      <c r="AF64" t="s">
        <v>170</v>
      </c>
      <c r="AG64" t="s">
        <v>234</v>
      </c>
      <c r="AH64" t="s">
        <v>234</v>
      </c>
      <c r="AI64" t="s">
        <v>235</v>
      </c>
      <c r="AJ64" t="s">
        <v>235</v>
      </c>
      <c r="AK64" t="s">
        <v>236</v>
      </c>
      <c r="AL64" t="s">
        <v>477</v>
      </c>
      <c r="AM64" t="s">
        <v>478</v>
      </c>
      <c r="AO64" t="s">
        <v>171</v>
      </c>
      <c r="AP64" t="s">
        <v>171</v>
      </c>
      <c r="AQ64" t="s">
        <v>171</v>
      </c>
      <c r="AR64" t="s">
        <v>171</v>
      </c>
      <c r="AS64" t="s">
        <v>171</v>
      </c>
      <c r="AT64" t="s">
        <v>459</v>
      </c>
      <c r="AU64">
        <v>5</v>
      </c>
      <c r="AV64">
        <v>29356</v>
      </c>
      <c r="AW64">
        <v>11916</v>
      </c>
      <c r="AX64">
        <v>29</v>
      </c>
      <c r="AY64">
        <v>5000002</v>
      </c>
      <c r="AZ64">
        <v>50000002</v>
      </c>
    </row>
    <row r="65" spans="1:52" hidden="1" x14ac:dyDescent="0.25">
      <c r="A65" t="s">
        <v>171</v>
      </c>
      <c r="B65" t="s">
        <v>617</v>
      </c>
      <c r="C65" t="s">
        <v>398</v>
      </c>
      <c r="D65" t="s">
        <v>161</v>
      </c>
      <c r="E65" t="s">
        <v>162</v>
      </c>
      <c r="F65" s="9">
        <v>994300047</v>
      </c>
      <c r="G65" t="s">
        <v>398</v>
      </c>
      <c r="H65" t="s">
        <v>8</v>
      </c>
      <c r="I65" t="s">
        <v>241</v>
      </c>
      <c r="J65" t="s">
        <v>408</v>
      </c>
      <c r="K65" t="s">
        <v>409</v>
      </c>
      <c r="L65">
        <v>2500000</v>
      </c>
      <c r="M65" t="s">
        <v>166</v>
      </c>
      <c r="N65">
        <v>31733</v>
      </c>
      <c r="P65">
        <v>2500000</v>
      </c>
      <c r="Q65">
        <v>0</v>
      </c>
      <c r="R65">
        <v>2500000</v>
      </c>
      <c r="S65">
        <v>2500000</v>
      </c>
      <c r="T65">
        <v>0</v>
      </c>
      <c r="U65">
        <v>0</v>
      </c>
      <c r="V65" t="s">
        <v>160</v>
      </c>
      <c r="W65" t="s">
        <v>618</v>
      </c>
      <c r="X65" t="s">
        <v>186</v>
      </c>
      <c r="Y65" t="s">
        <v>238</v>
      </c>
      <c r="Z65" t="s">
        <v>174</v>
      </c>
      <c r="AA65" t="s">
        <v>171</v>
      </c>
      <c r="AB65" t="s">
        <v>619</v>
      </c>
      <c r="AC65" t="s">
        <v>407</v>
      </c>
      <c r="AD65" t="s">
        <v>168</v>
      </c>
      <c r="AE65" t="s">
        <v>167</v>
      </c>
      <c r="AF65" t="s">
        <v>170</v>
      </c>
      <c r="AG65" t="s">
        <v>246</v>
      </c>
      <c r="AH65" t="s">
        <v>246</v>
      </c>
      <c r="AI65" t="s">
        <v>516</v>
      </c>
      <c r="AJ65" t="s">
        <v>247</v>
      </c>
      <c r="AK65" t="s">
        <v>236</v>
      </c>
      <c r="AL65" t="s">
        <v>517</v>
      </c>
      <c r="AM65" t="s">
        <v>518</v>
      </c>
      <c r="AO65" t="s">
        <v>171</v>
      </c>
      <c r="AP65" t="s">
        <v>171</v>
      </c>
      <c r="AQ65" t="s">
        <v>171</v>
      </c>
      <c r="AR65" t="s">
        <v>171</v>
      </c>
      <c r="AS65" t="s">
        <v>171</v>
      </c>
      <c r="AT65" t="s">
        <v>459</v>
      </c>
      <c r="AU65">
        <v>5</v>
      </c>
      <c r="AV65">
        <v>29358</v>
      </c>
      <c r="AW65">
        <v>461</v>
      </c>
      <c r="AX65">
        <v>29</v>
      </c>
      <c r="AY65">
        <v>5000002</v>
      </c>
      <c r="AZ65">
        <v>50000002</v>
      </c>
    </row>
    <row r="66" spans="1:52" hidden="1" x14ac:dyDescent="0.25">
      <c r="A66" t="s">
        <v>171</v>
      </c>
      <c r="B66" t="s">
        <v>620</v>
      </c>
      <c r="C66" t="s">
        <v>398</v>
      </c>
      <c r="D66" t="s">
        <v>161</v>
      </c>
      <c r="E66" t="s">
        <v>162</v>
      </c>
      <c r="F66" s="9">
        <v>994300046</v>
      </c>
      <c r="G66" t="s">
        <v>398</v>
      </c>
      <c r="H66" t="s">
        <v>8</v>
      </c>
      <c r="I66" t="s">
        <v>241</v>
      </c>
      <c r="J66" t="s">
        <v>396</v>
      </c>
      <c r="K66" t="s">
        <v>203</v>
      </c>
      <c r="L66">
        <v>6000000</v>
      </c>
      <c r="M66" t="s">
        <v>166</v>
      </c>
      <c r="N66">
        <v>33888</v>
      </c>
      <c r="P66">
        <v>1500000</v>
      </c>
      <c r="Q66">
        <v>0</v>
      </c>
      <c r="R66">
        <v>1500000</v>
      </c>
      <c r="S66">
        <v>1500000</v>
      </c>
      <c r="T66">
        <v>0</v>
      </c>
      <c r="U66">
        <v>0</v>
      </c>
      <c r="V66" t="s">
        <v>160</v>
      </c>
      <c r="W66" t="s">
        <v>608</v>
      </c>
      <c r="X66" t="s">
        <v>186</v>
      </c>
      <c r="Y66" t="s">
        <v>238</v>
      </c>
      <c r="Z66" t="s">
        <v>174</v>
      </c>
      <c r="AA66" t="s">
        <v>171</v>
      </c>
      <c r="AB66" t="s">
        <v>621</v>
      </c>
      <c r="AC66" t="s">
        <v>399</v>
      </c>
      <c r="AD66" t="s">
        <v>168</v>
      </c>
      <c r="AE66" t="s">
        <v>167</v>
      </c>
      <c r="AF66" t="s">
        <v>170</v>
      </c>
      <c r="AG66" t="s">
        <v>246</v>
      </c>
      <c r="AH66" t="s">
        <v>246</v>
      </c>
      <c r="AI66" t="s">
        <v>516</v>
      </c>
      <c r="AJ66" t="s">
        <v>247</v>
      </c>
      <c r="AK66" t="s">
        <v>236</v>
      </c>
      <c r="AL66" t="s">
        <v>517</v>
      </c>
      <c r="AM66" t="s">
        <v>518</v>
      </c>
      <c r="AO66" t="s">
        <v>171</v>
      </c>
      <c r="AP66" t="s">
        <v>171</v>
      </c>
      <c r="AQ66" t="s">
        <v>171</v>
      </c>
      <c r="AR66" t="s">
        <v>171</v>
      </c>
      <c r="AS66" t="s">
        <v>171</v>
      </c>
      <c r="AT66" t="s">
        <v>459</v>
      </c>
      <c r="AU66">
        <v>5</v>
      </c>
      <c r="AV66">
        <v>29357</v>
      </c>
      <c r="AW66">
        <v>461</v>
      </c>
      <c r="AX66">
        <v>29</v>
      </c>
      <c r="AY66">
        <v>5000002</v>
      </c>
      <c r="AZ66">
        <v>50000002</v>
      </c>
    </row>
  </sheetData>
  <autoFilter ref="A1:AZ66">
    <filterColumn colId="5">
      <filters>
        <filter val="994300012"/>
      </filters>
    </filterColumn>
  </autoFilter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F72"/>
  <sheetViews>
    <sheetView rightToLeft="1" topLeftCell="C1" workbookViewId="0">
      <selection activeCell="AX1" sqref="AX1:AX1048576"/>
    </sheetView>
  </sheetViews>
  <sheetFormatPr defaultRowHeight="15" x14ac:dyDescent="0.25"/>
  <cols>
    <col min="8" max="8" width="11" customWidth="1"/>
    <col min="26" max="26" width="18" customWidth="1"/>
    <col min="27" max="27" width="21.5703125" customWidth="1"/>
    <col min="28" max="28" width="22.85546875" customWidth="1"/>
    <col min="50" max="50" width="9.140625" style="11"/>
  </cols>
  <sheetData>
    <row r="1" spans="1:84" x14ac:dyDescent="0.25">
      <c r="A1" t="s">
        <v>78</v>
      </c>
      <c r="B1" t="s">
        <v>79</v>
      </c>
      <c r="C1" t="s">
        <v>80</v>
      </c>
      <c r="D1" t="s">
        <v>81</v>
      </c>
      <c r="E1" t="s">
        <v>82</v>
      </c>
      <c r="F1" t="s">
        <v>5</v>
      </c>
      <c r="G1" t="s">
        <v>6</v>
      </c>
      <c r="H1" t="s">
        <v>83</v>
      </c>
      <c r="I1" t="s">
        <v>84</v>
      </c>
      <c r="J1" t="s">
        <v>85</v>
      </c>
      <c r="K1" t="s">
        <v>86</v>
      </c>
      <c r="L1" t="s">
        <v>87</v>
      </c>
      <c r="M1" t="s">
        <v>88</v>
      </c>
      <c r="N1" t="s">
        <v>89</v>
      </c>
      <c r="O1" t="s">
        <v>90</v>
      </c>
      <c r="P1" t="s">
        <v>91</v>
      </c>
      <c r="Q1" t="s">
        <v>92</v>
      </c>
      <c r="R1" t="s">
        <v>93</v>
      </c>
      <c r="S1" t="s">
        <v>94</v>
      </c>
      <c r="T1" t="s">
        <v>95</v>
      </c>
      <c r="U1" t="s">
        <v>96</v>
      </c>
      <c r="V1" t="s">
        <v>97</v>
      </c>
      <c r="W1" t="s">
        <v>98</v>
      </c>
      <c r="X1" t="s">
        <v>99</v>
      </c>
      <c r="Y1" t="s">
        <v>100</v>
      </c>
      <c r="Z1" t="s">
        <v>0</v>
      </c>
      <c r="AA1" t="s">
        <v>75</v>
      </c>
      <c r="AB1" t="s">
        <v>101</v>
      </c>
      <c r="AC1" t="s">
        <v>102</v>
      </c>
      <c r="AD1" t="s">
        <v>103</v>
      </c>
      <c r="AE1" t="s">
        <v>104</v>
      </c>
      <c r="AF1" t="s">
        <v>105</v>
      </c>
      <c r="AG1" t="s">
        <v>106</v>
      </c>
      <c r="AH1" t="s">
        <v>107</v>
      </c>
      <c r="AI1" t="s">
        <v>108</v>
      </c>
      <c r="AJ1" t="s">
        <v>3</v>
      </c>
      <c r="AK1" t="s">
        <v>4</v>
      </c>
      <c r="AL1" t="s">
        <v>109</v>
      </c>
      <c r="AM1" t="s">
        <v>110</v>
      </c>
      <c r="AN1" t="s">
        <v>111</v>
      </c>
      <c r="AO1" t="s">
        <v>112</v>
      </c>
      <c r="AP1" t="s">
        <v>113</v>
      </c>
      <c r="AQ1" t="s">
        <v>114</v>
      </c>
      <c r="AR1" t="s">
        <v>115</v>
      </c>
      <c r="AS1" t="s">
        <v>116</v>
      </c>
      <c r="AT1" t="s">
        <v>117</v>
      </c>
      <c r="AU1" t="s">
        <v>118</v>
      </c>
      <c r="AV1" t="s">
        <v>119</v>
      </c>
      <c r="AW1" t="s">
        <v>120</v>
      </c>
      <c r="AX1" s="11" t="s">
        <v>121</v>
      </c>
      <c r="AY1" t="s">
        <v>122</v>
      </c>
      <c r="AZ1" t="s">
        <v>123</v>
      </c>
      <c r="BA1" t="s">
        <v>124</v>
      </c>
      <c r="BB1" t="s">
        <v>125</v>
      </c>
      <c r="BC1" t="s">
        <v>126</v>
      </c>
      <c r="BD1" t="s">
        <v>127</v>
      </c>
      <c r="BE1" t="s">
        <v>128</v>
      </c>
      <c r="BF1" t="s">
        <v>129</v>
      </c>
      <c r="BG1" t="s">
        <v>130</v>
      </c>
      <c r="BH1" t="s">
        <v>131</v>
      </c>
      <c r="BI1" t="s">
        <v>132</v>
      </c>
      <c r="BJ1" t="s">
        <v>133</v>
      </c>
      <c r="BK1" t="s">
        <v>134</v>
      </c>
      <c r="BL1" t="s">
        <v>135</v>
      </c>
      <c r="BM1" t="s">
        <v>136</v>
      </c>
      <c r="BN1" t="s">
        <v>137</v>
      </c>
      <c r="BO1" t="s">
        <v>138</v>
      </c>
      <c r="BP1" t="s">
        <v>139</v>
      </c>
      <c r="BQ1" t="s">
        <v>140</v>
      </c>
      <c r="BR1" t="s">
        <v>141</v>
      </c>
      <c r="BS1" t="s">
        <v>142</v>
      </c>
      <c r="BT1" t="s">
        <v>143</v>
      </c>
      <c r="BU1" t="s">
        <v>144</v>
      </c>
      <c r="BV1" t="s">
        <v>145</v>
      </c>
      <c r="BW1" t="s">
        <v>146</v>
      </c>
      <c r="BX1" t="s">
        <v>147</v>
      </c>
      <c r="BY1" t="s">
        <v>148</v>
      </c>
      <c r="BZ1" t="s">
        <v>149</v>
      </c>
      <c r="CA1" t="s">
        <v>150</v>
      </c>
      <c r="CB1" t="s">
        <v>151</v>
      </c>
      <c r="CC1" t="s">
        <v>152</v>
      </c>
      <c r="CD1" t="s">
        <v>153</v>
      </c>
      <c r="CE1" t="s">
        <v>154</v>
      </c>
      <c r="CF1" t="s">
        <v>0</v>
      </c>
    </row>
    <row r="2" spans="1:84" x14ac:dyDescent="0.25">
      <c r="A2">
        <v>29</v>
      </c>
      <c r="B2" t="s">
        <v>155</v>
      </c>
      <c r="C2" t="s">
        <v>156</v>
      </c>
      <c r="D2" t="s">
        <v>157</v>
      </c>
      <c r="E2" t="s">
        <v>158</v>
      </c>
      <c r="F2" t="s">
        <v>159</v>
      </c>
      <c r="G2" t="s">
        <v>158</v>
      </c>
      <c r="H2">
        <v>9000000</v>
      </c>
      <c r="I2" t="s">
        <v>160</v>
      </c>
      <c r="J2" t="s">
        <v>161</v>
      </c>
      <c r="K2" t="s">
        <v>162</v>
      </c>
      <c r="L2" t="s">
        <v>163</v>
      </c>
      <c r="M2" t="s">
        <v>30</v>
      </c>
      <c r="N2" t="s">
        <v>164</v>
      </c>
      <c r="O2" t="s">
        <v>165</v>
      </c>
      <c r="P2" t="s">
        <v>166</v>
      </c>
      <c r="Q2" t="s">
        <v>167</v>
      </c>
      <c r="R2" t="s">
        <v>168</v>
      </c>
      <c r="S2" t="s">
        <v>169</v>
      </c>
      <c r="T2" t="s">
        <v>170</v>
      </c>
      <c r="U2" t="s">
        <v>171</v>
      </c>
      <c r="V2" t="s">
        <v>171</v>
      </c>
      <c r="W2">
        <v>9000000</v>
      </c>
      <c r="X2" t="s">
        <v>159</v>
      </c>
      <c r="Y2" t="s">
        <v>158</v>
      </c>
      <c r="Z2" t="s">
        <v>172</v>
      </c>
      <c r="AA2" t="s">
        <v>173</v>
      </c>
      <c r="AB2">
        <v>10000000</v>
      </c>
      <c r="AC2" t="s">
        <v>174</v>
      </c>
      <c r="AD2">
        <v>1129812</v>
      </c>
      <c r="AE2" t="s">
        <v>175</v>
      </c>
      <c r="AF2" t="s">
        <v>176</v>
      </c>
      <c r="AG2" t="s">
        <v>171</v>
      </c>
      <c r="AH2" t="s">
        <v>171</v>
      </c>
      <c r="AI2" t="s">
        <v>171</v>
      </c>
      <c r="AJ2" s="9">
        <v>4</v>
      </c>
      <c r="AK2" t="s">
        <v>176</v>
      </c>
      <c r="AL2" t="s">
        <v>157</v>
      </c>
      <c r="AM2" t="s">
        <v>176</v>
      </c>
      <c r="AN2">
        <v>1129812</v>
      </c>
      <c r="AO2" t="s">
        <v>171</v>
      </c>
      <c r="AP2">
        <v>19750</v>
      </c>
      <c r="AQ2">
        <v>22313787000</v>
      </c>
      <c r="AR2">
        <v>669413610</v>
      </c>
      <c r="AS2">
        <v>1338827220</v>
      </c>
      <c r="AX2" s="11">
        <v>24322027830</v>
      </c>
      <c r="AY2" t="s">
        <v>171</v>
      </c>
      <c r="AZ2" t="s">
        <v>171</v>
      </c>
      <c r="BA2" t="s">
        <v>171</v>
      </c>
      <c r="BB2" t="s">
        <v>178</v>
      </c>
      <c r="BC2" t="s">
        <v>179</v>
      </c>
      <c r="BD2" t="s">
        <v>180</v>
      </c>
      <c r="BE2" t="s">
        <v>181</v>
      </c>
      <c r="BF2" t="s">
        <v>171</v>
      </c>
      <c r="BG2" t="s">
        <v>182</v>
      </c>
      <c r="BH2" t="s">
        <v>171</v>
      </c>
      <c r="BI2" t="s">
        <v>171</v>
      </c>
      <c r="BJ2" t="s">
        <v>183</v>
      </c>
      <c r="BK2">
        <v>28299</v>
      </c>
      <c r="BL2">
        <v>20371</v>
      </c>
      <c r="BM2">
        <v>5</v>
      </c>
      <c r="BN2">
        <v>5000002</v>
      </c>
      <c r="BO2">
        <v>88769</v>
      </c>
      <c r="BP2">
        <v>638</v>
      </c>
      <c r="BQ2">
        <v>50000002</v>
      </c>
      <c r="BR2">
        <v>29</v>
      </c>
      <c r="BS2" t="s">
        <v>171</v>
      </c>
      <c r="BT2" t="s">
        <v>171</v>
      </c>
      <c r="BV2" t="s">
        <v>171</v>
      </c>
      <c r="BW2" t="s">
        <v>171</v>
      </c>
      <c r="BX2" t="s">
        <v>171</v>
      </c>
      <c r="BY2" t="s">
        <v>171</v>
      </c>
      <c r="BZ2" t="s">
        <v>171</v>
      </c>
      <c r="CA2" t="s">
        <v>171</v>
      </c>
      <c r="CB2" t="s">
        <v>184</v>
      </c>
      <c r="CC2" t="s">
        <v>185</v>
      </c>
      <c r="CD2" t="s">
        <v>186</v>
      </c>
      <c r="CE2" t="s">
        <v>187</v>
      </c>
      <c r="CF2" t="s">
        <v>172</v>
      </c>
    </row>
    <row r="3" spans="1:84" x14ac:dyDescent="0.25">
      <c r="A3">
        <v>29</v>
      </c>
      <c r="B3" t="s">
        <v>155</v>
      </c>
      <c r="C3" t="s">
        <v>156</v>
      </c>
      <c r="D3" t="s">
        <v>157</v>
      </c>
      <c r="E3" t="s">
        <v>158</v>
      </c>
      <c r="F3" t="s">
        <v>159</v>
      </c>
      <c r="G3" t="s">
        <v>158</v>
      </c>
      <c r="H3">
        <v>9000000</v>
      </c>
      <c r="I3" t="s">
        <v>160</v>
      </c>
      <c r="J3" t="s">
        <v>161</v>
      </c>
      <c r="K3" t="s">
        <v>162</v>
      </c>
      <c r="L3" t="s">
        <v>163</v>
      </c>
      <c r="M3" t="s">
        <v>30</v>
      </c>
      <c r="N3" t="s">
        <v>164</v>
      </c>
      <c r="O3" t="s">
        <v>165</v>
      </c>
      <c r="P3" t="s">
        <v>166</v>
      </c>
      <c r="Q3" t="s">
        <v>167</v>
      </c>
      <c r="R3" t="s">
        <v>168</v>
      </c>
      <c r="S3" t="s">
        <v>169</v>
      </c>
      <c r="T3" t="s">
        <v>170</v>
      </c>
      <c r="U3" t="s">
        <v>171</v>
      </c>
      <c r="V3" t="s">
        <v>171</v>
      </c>
      <c r="W3">
        <v>9000000</v>
      </c>
      <c r="X3" t="s">
        <v>159</v>
      </c>
      <c r="Y3" t="s">
        <v>158</v>
      </c>
      <c r="Z3" t="s">
        <v>172</v>
      </c>
      <c r="AA3" t="s">
        <v>173</v>
      </c>
      <c r="AB3">
        <v>10000000</v>
      </c>
      <c r="AC3" t="s">
        <v>174</v>
      </c>
      <c r="AD3">
        <v>2975650</v>
      </c>
      <c r="AE3" t="s">
        <v>188</v>
      </c>
      <c r="AF3" t="s">
        <v>189</v>
      </c>
      <c r="AG3" t="s">
        <v>171</v>
      </c>
      <c r="AH3" t="s">
        <v>171</v>
      </c>
      <c r="AI3" t="s">
        <v>171</v>
      </c>
      <c r="AJ3" s="9">
        <v>5</v>
      </c>
      <c r="AK3" t="s">
        <v>189</v>
      </c>
      <c r="AL3" t="s">
        <v>157</v>
      </c>
      <c r="AM3" t="s">
        <v>189</v>
      </c>
      <c r="AN3">
        <v>2975650</v>
      </c>
      <c r="AO3" t="s">
        <v>171</v>
      </c>
      <c r="AP3">
        <v>19750</v>
      </c>
      <c r="AQ3">
        <v>58769087500</v>
      </c>
      <c r="AR3">
        <v>1763072625</v>
      </c>
      <c r="AS3">
        <v>3526145250</v>
      </c>
      <c r="AX3" s="11">
        <v>64058305375</v>
      </c>
      <c r="AY3" t="s">
        <v>171</v>
      </c>
      <c r="AZ3" t="s">
        <v>171</v>
      </c>
      <c r="BA3" t="s">
        <v>171</v>
      </c>
      <c r="BB3" t="s">
        <v>178</v>
      </c>
      <c r="BC3" t="s">
        <v>179</v>
      </c>
      <c r="BD3" t="s">
        <v>180</v>
      </c>
      <c r="BE3" t="s">
        <v>181</v>
      </c>
      <c r="BF3" t="s">
        <v>171</v>
      </c>
      <c r="BG3" t="s">
        <v>182</v>
      </c>
      <c r="BH3" t="s">
        <v>171</v>
      </c>
      <c r="BI3" t="s">
        <v>171</v>
      </c>
      <c r="BJ3" t="s">
        <v>183</v>
      </c>
      <c r="BK3">
        <v>28299</v>
      </c>
      <c r="BL3">
        <v>20471</v>
      </c>
      <c r="BM3">
        <v>5</v>
      </c>
      <c r="BN3">
        <v>5000002</v>
      </c>
      <c r="BO3">
        <v>89100</v>
      </c>
      <c r="BP3">
        <v>638</v>
      </c>
      <c r="BQ3">
        <v>50000002</v>
      </c>
      <c r="BR3">
        <v>29</v>
      </c>
      <c r="BS3" t="s">
        <v>171</v>
      </c>
      <c r="BT3" t="s">
        <v>171</v>
      </c>
      <c r="BV3" t="s">
        <v>171</v>
      </c>
      <c r="BW3" t="s">
        <v>171</v>
      </c>
      <c r="BX3" t="s">
        <v>171</v>
      </c>
      <c r="BY3" t="s">
        <v>171</v>
      </c>
      <c r="BZ3" t="s">
        <v>171</v>
      </c>
      <c r="CA3" t="s">
        <v>171</v>
      </c>
      <c r="CB3" t="s">
        <v>184</v>
      </c>
      <c r="CC3" t="s">
        <v>185</v>
      </c>
      <c r="CD3" t="s">
        <v>186</v>
      </c>
      <c r="CE3" t="s">
        <v>187</v>
      </c>
      <c r="CF3" t="s">
        <v>172</v>
      </c>
    </row>
    <row r="4" spans="1:84" x14ac:dyDescent="0.25">
      <c r="A4">
        <v>29</v>
      </c>
      <c r="B4" t="s">
        <v>155</v>
      </c>
      <c r="C4" t="s">
        <v>156</v>
      </c>
      <c r="D4" t="s">
        <v>157</v>
      </c>
      <c r="E4" t="s">
        <v>191</v>
      </c>
      <c r="F4" t="s">
        <v>192</v>
      </c>
      <c r="G4" t="s">
        <v>191</v>
      </c>
      <c r="H4">
        <v>2700000</v>
      </c>
      <c r="I4" t="s">
        <v>160</v>
      </c>
      <c r="J4" t="s">
        <v>161</v>
      </c>
      <c r="K4" t="s">
        <v>162</v>
      </c>
      <c r="L4" t="s">
        <v>163</v>
      </c>
      <c r="M4" t="s">
        <v>30</v>
      </c>
      <c r="N4" t="s">
        <v>164</v>
      </c>
      <c r="O4" t="s">
        <v>165</v>
      </c>
      <c r="P4" t="s">
        <v>166</v>
      </c>
      <c r="Q4" t="s">
        <v>167</v>
      </c>
      <c r="R4" t="s">
        <v>168</v>
      </c>
      <c r="S4" t="s">
        <v>169</v>
      </c>
      <c r="T4" t="s">
        <v>170</v>
      </c>
      <c r="U4" t="s">
        <v>171</v>
      </c>
      <c r="V4" t="s">
        <v>171</v>
      </c>
      <c r="W4">
        <v>2700000</v>
      </c>
      <c r="X4" t="s">
        <v>192</v>
      </c>
      <c r="Y4" t="s">
        <v>191</v>
      </c>
      <c r="Z4" t="s">
        <v>172</v>
      </c>
      <c r="AA4" t="s">
        <v>173</v>
      </c>
      <c r="AB4">
        <v>10000000</v>
      </c>
      <c r="AC4" t="s">
        <v>174</v>
      </c>
      <c r="AD4">
        <v>2681729</v>
      </c>
      <c r="AE4" t="s">
        <v>193</v>
      </c>
      <c r="AF4" t="s">
        <v>194</v>
      </c>
      <c r="AG4" t="s">
        <v>171</v>
      </c>
      <c r="AH4" t="s">
        <v>171</v>
      </c>
      <c r="AI4" t="s">
        <v>171</v>
      </c>
      <c r="AJ4" s="9">
        <v>9</v>
      </c>
      <c r="AK4" t="s">
        <v>194</v>
      </c>
      <c r="AL4" t="s">
        <v>157</v>
      </c>
      <c r="AM4" t="s">
        <v>194</v>
      </c>
      <c r="AN4">
        <v>2681729</v>
      </c>
      <c r="AO4" t="s">
        <v>171</v>
      </c>
      <c r="AP4">
        <v>16000</v>
      </c>
      <c r="AQ4">
        <v>42907664000</v>
      </c>
      <c r="AR4">
        <v>1287229920</v>
      </c>
      <c r="AS4">
        <v>2574459840</v>
      </c>
      <c r="AX4" s="11">
        <v>46769353760</v>
      </c>
      <c r="AY4" t="s">
        <v>171</v>
      </c>
      <c r="AZ4" t="s">
        <v>171</v>
      </c>
      <c r="BA4" t="s">
        <v>171</v>
      </c>
      <c r="BB4" t="s">
        <v>178</v>
      </c>
      <c r="BC4" t="s">
        <v>179</v>
      </c>
      <c r="BD4" t="s">
        <v>180</v>
      </c>
      <c r="BE4" t="s">
        <v>181</v>
      </c>
      <c r="BF4" t="s">
        <v>171</v>
      </c>
      <c r="BG4" t="s">
        <v>182</v>
      </c>
      <c r="BH4" t="s">
        <v>171</v>
      </c>
      <c r="BI4" t="s">
        <v>171</v>
      </c>
      <c r="BJ4" t="s">
        <v>183</v>
      </c>
      <c r="BK4">
        <v>28636</v>
      </c>
      <c r="BL4">
        <v>21021</v>
      </c>
      <c r="BM4">
        <v>5</v>
      </c>
      <c r="BN4">
        <v>5000002</v>
      </c>
      <c r="BO4">
        <v>91680</v>
      </c>
      <c r="BP4">
        <v>638</v>
      </c>
      <c r="BQ4">
        <v>50000002</v>
      </c>
      <c r="BR4">
        <v>29</v>
      </c>
      <c r="BS4" t="s">
        <v>171</v>
      </c>
      <c r="BT4" t="s">
        <v>171</v>
      </c>
      <c r="BV4" t="s">
        <v>171</v>
      </c>
      <c r="BW4" t="s">
        <v>171</v>
      </c>
      <c r="BX4" t="s">
        <v>171</v>
      </c>
      <c r="BY4" t="s">
        <v>171</v>
      </c>
      <c r="BZ4" t="s">
        <v>171</v>
      </c>
      <c r="CA4" t="s">
        <v>171</v>
      </c>
      <c r="CB4" t="s">
        <v>196</v>
      </c>
      <c r="CC4" t="s">
        <v>185</v>
      </c>
      <c r="CD4" t="s">
        <v>186</v>
      </c>
      <c r="CE4" t="s">
        <v>187</v>
      </c>
      <c r="CF4" t="s">
        <v>172</v>
      </c>
    </row>
    <row r="5" spans="1:84" x14ac:dyDescent="0.25">
      <c r="A5">
        <v>29</v>
      </c>
      <c r="B5" t="s">
        <v>155</v>
      </c>
      <c r="C5" t="s">
        <v>156</v>
      </c>
      <c r="D5" t="s">
        <v>157</v>
      </c>
      <c r="E5" t="s">
        <v>194</v>
      </c>
      <c r="F5" t="s">
        <v>197</v>
      </c>
      <c r="G5" t="s">
        <v>194</v>
      </c>
      <c r="H5">
        <v>2150000</v>
      </c>
      <c r="I5" t="s">
        <v>160</v>
      </c>
      <c r="J5" t="s">
        <v>161</v>
      </c>
      <c r="K5" t="s">
        <v>162</v>
      </c>
      <c r="L5" t="s">
        <v>163</v>
      </c>
      <c r="M5" t="s">
        <v>30</v>
      </c>
      <c r="N5" t="s">
        <v>164</v>
      </c>
      <c r="O5" t="s">
        <v>165</v>
      </c>
      <c r="P5" t="s">
        <v>166</v>
      </c>
      <c r="Q5" t="s">
        <v>198</v>
      </c>
      <c r="R5" t="s">
        <v>199</v>
      </c>
      <c r="S5" t="s">
        <v>169</v>
      </c>
      <c r="T5" t="s">
        <v>170</v>
      </c>
      <c r="U5" t="s">
        <v>171</v>
      </c>
      <c r="V5" t="s">
        <v>171</v>
      </c>
      <c r="W5">
        <v>2150000</v>
      </c>
      <c r="X5" t="s">
        <v>197</v>
      </c>
      <c r="Y5" t="s">
        <v>194</v>
      </c>
      <c r="Z5" t="s">
        <v>172</v>
      </c>
      <c r="AA5" t="s">
        <v>173</v>
      </c>
      <c r="AB5">
        <v>10000000</v>
      </c>
      <c r="AC5" t="s">
        <v>174</v>
      </c>
      <c r="AD5">
        <v>2146150</v>
      </c>
      <c r="AE5" t="s">
        <v>200</v>
      </c>
      <c r="AF5" t="s">
        <v>201</v>
      </c>
      <c r="AG5" t="s">
        <v>171</v>
      </c>
      <c r="AH5" t="s">
        <v>171</v>
      </c>
      <c r="AI5" t="s">
        <v>171</v>
      </c>
      <c r="AJ5" s="9">
        <v>12</v>
      </c>
      <c r="AK5" t="s">
        <v>201</v>
      </c>
      <c r="AL5" t="s">
        <v>157</v>
      </c>
      <c r="AM5" t="s">
        <v>201</v>
      </c>
      <c r="AN5">
        <v>2146150</v>
      </c>
      <c r="AO5" t="s">
        <v>171</v>
      </c>
      <c r="AP5">
        <v>16000</v>
      </c>
      <c r="AQ5">
        <v>34338400000</v>
      </c>
      <c r="AR5">
        <v>1030152000</v>
      </c>
      <c r="AS5">
        <v>2060304000</v>
      </c>
      <c r="AX5" s="11">
        <v>37428856000</v>
      </c>
      <c r="AY5" t="s">
        <v>171</v>
      </c>
      <c r="AZ5" t="s">
        <v>171</v>
      </c>
      <c r="BA5" t="s">
        <v>171</v>
      </c>
      <c r="BB5" t="s">
        <v>178</v>
      </c>
      <c r="BC5" t="s">
        <v>179</v>
      </c>
      <c r="BD5" t="s">
        <v>180</v>
      </c>
      <c r="BE5" t="s">
        <v>181</v>
      </c>
      <c r="BF5" t="s">
        <v>171</v>
      </c>
      <c r="BG5" t="s">
        <v>182</v>
      </c>
      <c r="BH5" t="s">
        <v>171</v>
      </c>
      <c r="BI5" t="s">
        <v>171</v>
      </c>
      <c r="BJ5" t="s">
        <v>183</v>
      </c>
      <c r="BK5">
        <v>28664</v>
      </c>
      <c r="BL5">
        <v>21271</v>
      </c>
      <c r="BM5">
        <v>5</v>
      </c>
      <c r="BN5">
        <v>5000002</v>
      </c>
      <c r="BO5">
        <v>92588</v>
      </c>
      <c r="BP5">
        <v>638</v>
      </c>
      <c r="BQ5">
        <v>50020016</v>
      </c>
      <c r="BR5">
        <v>29</v>
      </c>
      <c r="BS5" t="s">
        <v>171</v>
      </c>
      <c r="BT5" t="s">
        <v>171</v>
      </c>
      <c r="BV5" t="s">
        <v>171</v>
      </c>
      <c r="BW5" t="s">
        <v>171</v>
      </c>
      <c r="BX5" t="s">
        <v>171</v>
      </c>
      <c r="BY5" t="s">
        <v>171</v>
      </c>
      <c r="BZ5" t="s">
        <v>171</v>
      </c>
      <c r="CA5" t="s">
        <v>171</v>
      </c>
      <c r="CB5" t="s">
        <v>196</v>
      </c>
      <c r="CC5" t="s">
        <v>185</v>
      </c>
      <c r="CD5" t="s">
        <v>186</v>
      </c>
      <c r="CE5" t="s">
        <v>187</v>
      </c>
      <c r="CF5" t="s">
        <v>172</v>
      </c>
    </row>
    <row r="6" spans="1:84" x14ac:dyDescent="0.25">
      <c r="A6">
        <v>29</v>
      </c>
      <c r="B6" t="s">
        <v>155</v>
      </c>
      <c r="C6" t="s">
        <v>156</v>
      </c>
      <c r="D6" t="s">
        <v>157</v>
      </c>
      <c r="E6" t="s">
        <v>203</v>
      </c>
      <c r="F6" t="s">
        <v>204</v>
      </c>
      <c r="G6" t="s">
        <v>203</v>
      </c>
      <c r="H6">
        <v>1000000</v>
      </c>
      <c r="I6" t="s">
        <v>160</v>
      </c>
      <c r="J6" t="s">
        <v>161</v>
      </c>
      <c r="K6" t="s">
        <v>162</v>
      </c>
      <c r="L6" t="s">
        <v>163</v>
      </c>
      <c r="M6" t="s">
        <v>30</v>
      </c>
      <c r="N6" t="s">
        <v>164</v>
      </c>
      <c r="O6" t="s">
        <v>165</v>
      </c>
      <c r="P6" t="s">
        <v>166</v>
      </c>
      <c r="Q6" t="s">
        <v>198</v>
      </c>
      <c r="R6" t="s">
        <v>199</v>
      </c>
      <c r="S6" t="s">
        <v>169</v>
      </c>
      <c r="T6" t="s">
        <v>170</v>
      </c>
      <c r="U6" t="s">
        <v>171</v>
      </c>
      <c r="V6" t="s">
        <v>171</v>
      </c>
      <c r="W6">
        <v>1000000</v>
      </c>
      <c r="X6" t="s">
        <v>204</v>
      </c>
      <c r="Y6" t="s">
        <v>203</v>
      </c>
      <c r="Z6" t="s">
        <v>172</v>
      </c>
      <c r="AA6" t="s">
        <v>173</v>
      </c>
      <c r="AB6">
        <v>10000000</v>
      </c>
      <c r="AC6" t="s">
        <v>174</v>
      </c>
      <c r="AD6">
        <v>1000000</v>
      </c>
      <c r="AE6" t="s">
        <v>205</v>
      </c>
      <c r="AF6" t="s">
        <v>206</v>
      </c>
      <c r="AG6" t="s">
        <v>171</v>
      </c>
      <c r="AH6" t="s">
        <v>171</v>
      </c>
      <c r="AI6" t="s">
        <v>171</v>
      </c>
      <c r="AJ6" s="9">
        <v>19</v>
      </c>
      <c r="AK6" t="s">
        <v>206</v>
      </c>
      <c r="AL6" t="s">
        <v>157</v>
      </c>
      <c r="AM6" t="s">
        <v>206</v>
      </c>
      <c r="AN6">
        <v>1000000</v>
      </c>
      <c r="AO6" t="s">
        <v>171</v>
      </c>
      <c r="AP6">
        <v>16000</v>
      </c>
      <c r="AQ6">
        <v>16000000000</v>
      </c>
      <c r="AR6">
        <v>480000000</v>
      </c>
      <c r="AS6">
        <v>960000000</v>
      </c>
      <c r="AX6" s="11">
        <v>17440000000</v>
      </c>
      <c r="AY6" t="s">
        <v>171</v>
      </c>
      <c r="AZ6" t="s">
        <v>171</v>
      </c>
      <c r="BA6" t="s">
        <v>171</v>
      </c>
      <c r="BB6" t="s">
        <v>178</v>
      </c>
      <c r="BC6" t="s">
        <v>179</v>
      </c>
      <c r="BD6" t="s">
        <v>180</v>
      </c>
      <c r="BE6" t="s">
        <v>181</v>
      </c>
      <c r="BF6" t="s">
        <v>171</v>
      </c>
      <c r="BG6" t="s">
        <v>182</v>
      </c>
      <c r="BH6" t="s">
        <v>171</v>
      </c>
      <c r="BI6" t="s">
        <v>171</v>
      </c>
      <c r="BJ6" t="s">
        <v>183</v>
      </c>
      <c r="BK6">
        <v>28818</v>
      </c>
      <c r="BL6">
        <v>21636</v>
      </c>
      <c r="BM6">
        <v>5</v>
      </c>
      <c r="BN6">
        <v>5000002</v>
      </c>
      <c r="BO6">
        <v>94343</v>
      </c>
      <c r="BP6">
        <v>638</v>
      </c>
      <c r="BQ6">
        <v>50020016</v>
      </c>
      <c r="BR6">
        <v>29</v>
      </c>
      <c r="BS6" t="s">
        <v>171</v>
      </c>
      <c r="BT6" t="s">
        <v>171</v>
      </c>
      <c r="BV6" t="s">
        <v>171</v>
      </c>
      <c r="BW6" t="s">
        <v>171</v>
      </c>
      <c r="BX6" t="s">
        <v>171</v>
      </c>
      <c r="BY6" t="s">
        <v>171</v>
      </c>
      <c r="BZ6" t="s">
        <v>171</v>
      </c>
      <c r="CA6" t="s">
        <v>171</v>
      </c>
      <c r="CB6" t="s">
        <v>208</v>
      </c>
      <c r="CC6" t="s">
        <v>209</v>
      </c>
      <c r="CD6" t="s">
        <v>186</v>
      </c>
      <c r="CE6" t="s">
        <v>210</v>
      </c>
      <c r="CF6" t="s">
        <v>172</v>
      </c>
    </row>
    <row r="7" spans="1:84" x14ac:dyDescent="0.25">
      <c r="A7">
        <v>29</v>
      </c>
      <c r="B7" t="s">
        <v>155</v>
      </c>
      <c r="C7" t="s">
        <v>156</v>
      </c>
      <c r="D7" t="s">
        <v>157</v>
      </c>
      <c r="E7" t="s">
        <v>211</v>
      </c>
      <c r="F7" t="s">
        <v>212</v>
      </c>
      <c r="G7" t="s">
        <v>211</v>
      </c>
      <c r="H7">
        <v>65000</v>
      </c>
      <c r="I7" t="s">
        <v>160</v>
      </c>
      <c r="J7" t="s">
        <v>161</v>
      </c>
      <c r="K7" t="s">
        <v>162</v>
      </c>
      <c r="L7" t="s">
        <v>163</v>
      </c>
      <c r="M7" t="s">
        <v>30</v>
      </c>
      <c r="N7" t="s">
        <v>164</v>
      </c>
      <c r="O7" t="s">
        <v>165</v>
      </c>
      <c r="P7" t="s">
        <v>166</v>
      </c>
      <c r="Q7" t="s">
        <v>198</v>
      </c>
      <c r="R7" t="s">
        <v>199</v>
      </c>
      <c r="S7" t="s">
        <v>169</v>
      </c>
      <c r="T7" t="s">
        <v>170</v>
      </c>
      <c r="U7" t="s">
        <v>171</v>
      </c>
      <c r="V7" t="s">
        <v>171</v>
      </c>
      <c r="W7">
        <v>65000</v>
      </c>
      <c r="X7" t="s">
        <v>212</v>
      </c>
      <c r="Y7" t="s">
        <v>211</v>
      </c>
      <c r="Z7" t="s">
        <v>172</v>
      </c>
      <c r="AA7" t="s">
        <v>173</v>
      </c>
      <c r="AB7">
        <v>10000000</v>
      </c>
      <c r="AC7" t="s">
        <v>174</v>
      </c>
      <c r="AD7">
        <v>65000</v>
      </c>
      <c r="AE7" t="s">
        <v>188</v>
      </c>
      <c r="AF7" t="s">
        <v>213</v>
      </c>
      <c r="AG7" t="s">
        <v>171</v>
      </c>
      <c r="AH7" t="s">
        <v>171</v>
      </c>
      <c r="AI7" t="s">
        <v>171</v>
      </c>
      <c r="AJ7" s="9">
        <v>23</v>
      </c>
      <c r="AK7" t="s">
        <v>213</v>
      </c>
      <c r="AL7" t="s">
        <v>157</v>
      </c>
      <c r="AM7" t="s">
        <v>213</v>
      </c>
      <c r="AN7">
        <v>65000</v>
      </c>
      <c r="AO7" t="s">
        <v>171</v>
      </c>
      <c r="AP7">
        <v>17000</v>
      </c>
      <c r="AQ7">
        <v>1105000000</v>
      </c>
      <c r="AR7">
        <v>33150000</v>
      </c>
      <c r="AS7">
        <v>66300000</v>
      </c>
      <c r="AX7" s="11">
        <v>1204450000</v>
      </c>
      <c r="AY7" t="s">
        <v>171</v>
      </c>
      <c r="AZ7" t="s">
        <v>171</v>
      </c>
      <c r="BA7" t="s">
        <v>171</v>
      </c>
      <c r="BB7" t="s">
        <v>178</v>
      </c>
      <c r="BC7" t="s">
        <v>179</v>
      </c>
      <c r="BD7" t="s">
        <v>180</v>
      </c>
      <c r="BE7" t="s">
        <v>181</v>
      </c>
      <c r="BF7" t="s">
        <v>171</v>
      </c>
      <c r="BG7" t="s">
        <v>182</v>
      </c>
      <c r="BH7" t="s">
        <v>171</v>
      </c>
      <c r="BI7" t="s">
        <v>171</v>
      </c>
      <c r="BJ7" t="s">
        <v>183</v>
      </c>
      <c r="BK7">
        <v>28920</v>
      </c>
      <c r="BL7">
        <v>22182</v>
      </c>
      <c r="BM7">
        <v>5</v>
      </c>
      <c r="BN7">
        <v>5000002</v>
      </c>
      <c r="BO7">
        <v>97234</v>
      </c>
      <c r="BP7">
        <v>638</v>
      </c>
      <c r="BQ7">
        <v>50020016</v>
      </c>
      <c r="BR7">
        <v>29</v>
      </c>
      <c r="BS7" t="s">
        <v>171</v>
      </c>
      <c r="BT7" t="s">
        <v>171</v>
      </c>
      <c r="BV7" t="s">
        <v>171</v>
      </c>
      <c r="BW7" t="s">
        <v>171</v>
      </c>
      <c r="BX7" t="s">
        <v>171</v>
      </c>
      <c r="BY7" t="s">
        <v>171</v>
      </c>
      <c r="BZ7" t="s">
        <v>171</v>
      </c>
      <c r="CA7" t="s">
        <v>171</v>
      </c>
      <c r="CB7" t="s">
        <v>196</v>
      </c>
      <c r="CC7" t="s">
        <v>185</v>
      </c>
      <c r="CD7" t="s">
        <v>186</v>
      </c>
      <c r="CE7" t="s">
        <v>187</v>
      </c>
      <c r="CF7" t="s">
        <v>172</v>
      </c>
    </row>
    <row r="8" spans="1:84" x14ac:dyDescent="0.25">
      <c r="A8">
        <v>29</v>
      </c>
      <c r="B8" t="s">
        <v>155</v>
      </c>
      <c r="C8" t="s">
        <v>156</v>
      </c>
      <c r="D8" t="s">
        <v>157</v>
      </c>
      <c r="E8" t="s">
        <v>203</v>
      </c>
      <c r="F8" t="s">
        <v>214</v>
      </c>
      <c r="G8" t="s">
        <v>203</v>
      </c>
      <c r="H8">
        <v>3550000</v>
      </c>
      <c r="I8" t="s">
        <v>160</v>
      </c>
      <c r="J8" t="s">
        <v>161</v>
      </c>
      <c r="K8" t="s">
        <v>162</v>
      </c>
      <c r="L8" t="s">
        <v>163</v>
      </c>
      <c r="M8" t="s">
        <v>30</v>
      </c>
      <c r="N8" t="s">
        <v>164</v>
      </c>
      <c r="O8" t="s">
        <v>165</v>
      </c>
      <c r="P8" t="s">
        <v>166</v>
      </c>
      <c r="Q8" t="s">
        <v>198</v>
      </c>
      <c r="R8" t="s">
        <v>199</v>
      </c>
      <c r="S8" t="s">
        <v>169</v>
      </c>
      <c r="T8" t="s">
        <v>170</v>
      </c>
      <c r="U8" t="s">
        <v>171</v>
      </c>
      <c r="V8" t="s">
        <v>171</v>
      </c>
      <c r="W8">
        <v>3550000</v>
      </c>
      <c r="X8" t="s">
        <v>214</v>
      </c>
      <c r="Y8" t="s">
        <v>203</v>
      </c>
      <c r="Z8" t="s">
        <v>215</v>
      </c>
      <c r="AA8" t="s">
        <v>173</v>
      </c>
      <c r="AB8">
        <v>5000000</v>
      </c>
      <c r="AC8" t="s">
        <v>174</v>
      </c>
      <c r="AD8">
        <v>1522600</v>
      </c>
      <c r="AE8" t="s">
        <v>216</v>
      </c>
      <c r="AF8" t="s">
        <v>206</v>
      </c>
      <c r="AG8" t="s">
        <v>171</v>
      </c>
      <c r="AH8" t="s">
        <v>171</v>
      </c>
      <c r="AI8" t="s">
        <v>171</v>
      </c>
      <c r="AJ8" s="9">
        <v>20</v>
      </c>
      <c r="AK8" t="s">
        <v>206</v>
      </c>
      <c r="AL8" t="s">
        <v>157</v>
      </c>
      <c r="AM8" t="s">
        <v>206</v>
      </c>
      <c r="AN8">
        <v>1522600</v>
      </c>
      <c r="AO8" t="s">
        <v>171</v>
      </c>
      <c r="AP8">
        <v>16000</v>
      </c>
      <c r="AQ8">
        <v>24361600000</v>
      </c>
      <c r="AR8">
        <v>730848000</v>
      </c>
      <c r="AS8">
        <v>1461696000</v>
      </c>
      <c r="AX8" s="11">
        <v>26554144000</v>
      </c>
      <c r="AY8" t="s">
        <v>171</v>
      </c>
      <c r="AZ8" t="s">
        <v>171</v>
      </c>
      <c r="BA8" t="s">
        <v>171</v>
      </c>
      <c r="BB8" t="s">
        <v>178</v>
      </c>
      <c r="BC8" t="s">
        <v>179</v>
      </c>
      <c r="BD8" t="s">
        <v>180</v>
      </c>
      <c r="BE8" t="s">
        <v>181</v>
      </c>
      <c r="BF8" t="s">
        <v>171</v>
      </c>
      <c r="BG8" t="s">
        <v>182</v>
      </c>
      <c r="BH8" t="s">
        <v>171</v>
      </c>
      <c r="BI8" t="s">
        <v>171</v>
      </c>
      <c r="BJ8" t="s">
        <v>183</v>
      </c>
      <c r="BK8">
        <v>28889</v>
      </c>
      <c r="BL8">
        <v>21644</v>
      </c>
      <c r="BM8">
        <v>5</v>
      </c>
      <c r="BN8">
        <v>5000002</v>
      </c>
      <c r="BO8">
        <v>94352</v>
      </c>
      <c r="BP8">
        <v>638</v>
      </c>
      <c r="BQ8">
        <v>50020016</v>
      </c>
      <c r="BR8">
        <v>29</v>
      </c>
      <c r="BS8" t="s">
        <v>171</v>
      </c>
      <c r="BT8" t="s">
        <v>171</v>
      </c>
      <c r="BV8" t="s">
        <v>171</v>
      </c>
      <c r="BW8" t="s">
        <v>171</v>
      </c>
      <c r="BX8" t="s">
        <v>171</v>
      </c>
      <c r="BY8" t="s">
        <v>171</v>
      </c>
      <c r="BZ8" t="s">
        <v>171</v>
      </c>
      <c r="CA8" t="s">
        <v>171</v>
      </c>
      <c r="CB8" t="s">
        <v>218</v>
      </c>
      <c r="CC8" t="s">
        <v>209</v>
      </c>
      <c r="CD8" t="s">
        <v>186</v>
      </c>
      <c r="CE8" t="s">
        <v>210</v>
      </c>
      <c r="CF8" t="s">
        <v>215</v>
      </c>
    </row>
    <row r="9" spans="1:84" x14ac:dyDescent="0.25">
      <c r="A9">
        <v>29</v>
      </c>
      <c r="B9" t="s">
        <v>155</v>
      </c>
      <c r="C9" t="s">
        <v>156</v>
      </c>
      <c r="D9" t="s">
        <v>157</v>
      </c>
      <c r="E9" t="s">
        <v>203</v>
      </c>
      <c r="F9" t="s">
        <v>214</v>
      </c>
      <c r="G9" t="s">
        <v>203</v>
      </c>
      <c r="H9">
        <v>3550000</v>
      </c>
      <c r="I9" t="s">
        <v>160</v>
      </c>
      <c r="J9" t="s">
        <v>161</v>
      </c>
      <c r="K9" t="s">
        <v>162</v>
      </c>
      <c r="L9" t="s">
        <v>163</v>
      </c>
      <c r="M9" t="s">
        <v>30</v>
      </c>
      <c r="N9" t="s">
        <v>164</v>
      </c>
      <c r="O9" t="s">
        <v>165</v>
      </c>
      <c r="P9" t="s">
        <v>166</v>
      </c>
      <c r="Q9" t="s">
        <v>198</v>
      </c>
      <c r="R9" t="s">
        <v>199</v>
      </c>
      <c r="S9" t="s">
        <v>169</v>
      </c>
      <c r="T9" t="s">
        <v>170</v>
      </c>
      <c r="U9" t="s">
        <v>171</v>
      </c>
      <c r="V9" t="s">
        <v>171</v>
      </c>
      <c r="W9">
        <v>3550000</v>
      </c>
      <c r="X9" t="s">
        <v>214</v>
      </c>
      <c r="Y9" t="s">
        <v>203</v>
      </c>
      <c r="Z9" t="s">
        <v>215</v>
      </c>
      <c r="AA9" t="s">
        <v>173</v>
      </c>
      <c r="AB9">
        <v>5000000</v>
      </c>
      <c r="AC9" t="s">
        <v>174</v>
      </c>
      <c r="AD9">
        <v>2023830</v>
      </c>
      <c r="AE9" t="s">
        <v>175</v>
      </c>
      <c r="AF9" t="s">
        <v>213</v>
      </c>
      <c r="AG9" t="s">
        <v>171</v>
      </c>
      <c r="AH9" t="s">
        <v>171</v>
      </c>
      <c r="AI9" t="s">
        <v>171</v>
      </c>
      <c r="AJ9" s="9">
        <v>22</v>
      </c>
      <c r="AK9" t="s">
        <v>213</v>
      </c>
      <c r="AL9" t="s">
        <v>157</v>
      </c>
      <c r="AM9" t="s">
        <v>213</v>
      </c>
      <c r="AN9">
        <v>2023830</v>
      </c>
      <c r="AO9" t="s">
        <v>171</v>
      </c>
      <c r="AP9">
        <v>16000</v>
      </c>
      <c r="AQ9">
        <v>32381280000</v>
      </c>
      <c r="AR9">
        <v>971438400</v>
      </c>
      <c r="AS9">
        <v>1942876800</v>
      </c>
      <c r="AX9" s="11">
        <v>35295595200</v>
      </c>
      <c r="AY9" t="s">
        <v>171</v>
      </c>
      <c r="AZ9" t="s">
        <v>171</v>
      </c>
      <c r="BA9" t="s">
        <v>171</v>
      </c>
      <c r="BB9" t="s">
        <v>178</v>
      </c>
      <c r="BC9" t="s">
        <v>179</v>
      </c>
      <c r="BD9" t="s">
        <v>180</v>
      </c>
      <c r="BE9" t="s">
        <v>181</v>
      </c>
      <c r="BF9" t="s">
        <v>171</v>
      </c>
      <c r="BG9" t="s">
        <v>182</v>
      </c>
      <c r="BH9" t="s">
        <v>171</v>
      </c>
      <c r="BI9" t="s">
        <v>171</v>
      </c>
      <c r="BJ9" t="s">
        <v>183</v>
      </c>
      <c r="BK9">
        <v>28889</v>
      </c>
      <c r="BL9">
        <v>22181</v>
      </c>
      <c r="BM9">
        <v>5</v>
      </c>
      <c r="BN9">
        <v>5000002</v>
      </c>
      <c r="BO9">
        <v>97232</v>
      </c>
      <c r="BP9">
        <v>638</v>
      </c>
      <c r="BQ9">
        <v>50020016</v>
      </c>
      <c r="BR9">
        <v>29</v>
      </c>
      <c r="BS9" t="s">
        <v>171</v>
      </c>
      <c r="BT9" t="s">
        <v>171</v>
      </c>
      <c r="BV9" t="s">
        <v>171</v>
      </c>
      <c r="BW9" t="s">
        <v>171</v>
      </c>
      <c r="BX9" t="s">
        <v>171</v>
      </c>
      <c r="BY9" t="s">
        <v>171</v>
      </c>
      <c r="BZ9" t="s">
        <v>171</v>
      </c>
      <c r="CA9" t="s">
        <v>171</v>
      </c>
      <c r="CB9" t="s">
        <v>218</v>
      </c>
      <c r="CC9" t="s">
        <v>209</v>
      </c>
      <c r="CD9" t="s">
        <v>186</v>
      </c>
      <c r="CE9" t="s">
        <v>210</v>
      </c>
      <c r="CF9" t="s">
        <v>215</v>
      </c>
    </row>
    <row r="10" spans="1:84" x14ac:dyDescent="0.25">
      <c r="A10">
        <v>29</v>
      </c>
      <c r="B10" t="s">
        <v>155</v>
      </c>
      <c r="C10" t="s">
        <v>156</v>
      </c>
      <c r="D10" t="s">
        <v>157</v>
      </c>
      <c r="E10" t="s">
        <v>206</v>
      </c>
      <c r="F10" t="s">
        <v>219</v>
      </c>
      <c r="G10" t="s">
        <v>206</v>
      </c>
      <c r="H10">
        <v>1450000</v>
      </c>
      <c r="I10" t="s">
        <v>160</v>
      </c>
      <c r="J10" t="s">
        <v>161</v>
      </c>
      <c r="K10" t="s">
        <v>162</v>
      </c>
      <c r="L10" t="s">
        <v>163</v>
      </c>
      <c r="M10" t="s">
        <v>30</v>
      </c>
      <c r="N10" t="s">
        <v>164</v>
      </c>
      <c r="O10" t="s">
        <v>165</v>
      </c>
      <c r="P10" t="s">
        <v>166</v>
      </c>
      <c r="Q10" t="s">
        <v>167</v>
      </c>
      <c r="R10" t="s">
        <v>168</v>
      </c>
      <c r="S10" t="s">
        <v>169</v>
      </c>
      <c r="T10" t="s">
        <v>170</v>
      </c>
      <c r="U10" t="s">
        <v>171</v>
      </c>
      <c r="V10" t="s">
        <v>171</v>
      </c>
      <c r="W10">
        <v>1450000</v>
      </c>
      <c r="X10" t="s">
        <v>219</v>
      </c>
      <c r="Y10" t="s">
        <v>206</v>
      </c>
      <c r="Z10" t="s">
        <v>215</v>
      </c>
      <c r="AA10" t="s">
        <v>173</v>
      </c>
      <c r="AB10">
        <v>5000000</v>
      </c>
      <c r="AC10" t="s">
        <v>174</v>
      </c>
      <c r="AD10">
        <v>-14156</v>
      </c>
      <c r="AE10" t="s">
        <v>220</v>
      </c>
      <c r="AF10" t="s">
        <v>206</v>
      </c>
      <c r="AG10" t="s">
        <v>171</v>
      </c>
      <c r="AH10" t="s">
        <v>171</v>
      </c>
      <c r="AI10" t="s">
        <v>171</v>
      </c>
      <c r="AJ10" s="9">
        <v>18</v>
      </c>
      <c r="AK10" t="s">
        <v>206</v>
      </c>
      <c r="AL10" t="s">
        <v>157</v>
      </c>
      <c r="AM10" t="s">
        <v>206</v>
      </c>
      <c r="AN10">
        <v>-14156</v>
      </c>
      <c r="AO10" t="s">
        <v>171</v>
      </c>
      <c r="AP10">
        <v>16000</v>
      </c>
      <c r="AQ10">
        <v>23200000000</v>
      </c>
      <c r="AR10">
        <v>696000000</v>
      </c>
      <c r="AS10">
        <v>1392000000</v>
      </c>
      <c r="AX10" s="11">
        <v>25288000000</v>
      </c>
      <c r="AY10" t="s">
        <v>171</v>
      </c>
      <c r="AZ10" t="s">
        <v>171</v>
      </c>
      <c r="BA10" t="s">
        <v>171</v>
      </c>
      <c r="BB10" t="s">
        <v>178</v>
      </c>
      <c r="BC10" t="s">
        <v>179</v>
      </c>
      <c r="BD10" t="s">
        <v>180</v>
      </c>
      <c r="BE10" t="s">
        <v>181</v>
      </c>
      <c r="BF10" t="s">
        <v>171</v>
      </c>
      <c r="BG10" t="s">
        <v>182</v>
      </c>
      <c r="BH10" t="s">
        <v>171</v>
      </c>
      <c r="BI10" t="s">
        <v>171</v>
      </c>
      <c r="BJ10" t="s">
        <v>183</v>
      </c>
      <c r="BK10">
        <v>28891</v>
      </c>
      <c r="BL10">
        <v>21589</v>
      </c>
      <c r="BM10">
        <v>5</v>
      </c>
      <c r="BN10">
        <v>5000002</v>
      </c>
      <c r="BO10">
        <v>94155</v>
      </c>
      <c r="BP10">
        <v>638</v>
      </c>
      <c r="BQ10">
        <v>50000002</v>
      </c>
      <c r="BR10">
        <v>29</v>
      </c>
      <c r="BS10" t="s">
        <v>222</v>
      </c>
      <c r="BT10" t="s">
        <v>193</v>
      </c>
      <c r="BU10">
        <v>-14156</v>
      </c>
      <c r="BV10" t="s">
        <v>222</v>
      </c>
      <c r="BW10" t="s">
        <v>223</v>
      </c>
      <c r="BX10" t="s">
        <v>171</v>
      </c>
      <c r="BY10" t="s">
        <v>171</v>
      </c>
      <c r="BZ10" t="s">
        <v>171</v>
      </c>
      <c r="CA10" t="s">
        <v>171</v>
      </c>
      <c r="CB10" t="s">
        <v>218</v>
      </c>
      <c r="CC10" t="s">
        <v>209</v>
      </c>
      <c r="CD10" t="s">
        <v>186</v>
      </c>
      <c r="CE10" t="s">
        <v>224</v>
      </c>
      <c r="CF10" t="s">
        <v>215</v>
      </c>
    </row>
    <row r="11" spans="1:84" x14ac:dyDescent="0.25">
      <c r="A11">
        <v>29</v>
      </c>
      <c r="B11" t="s">
        <v>155</v>
      </c>
      <c r="C11" t="s">
        <v>156</v>
      </c>
      <c r="D11" t="s">
        <v>157</v>
      </c>
      <c r="E11" t="s">
        <v>206</v>
      </c>
      <c r="F11" t="s">
        <v>219</v>
      </c>
      <c r="G11" t="s">
        <v>206</v>
      </c>
      <c r="H11">
        <v>1450000</v>
      </c>
      <c r="I11" t="s">
        <v>160</v>
      </c>
      <c r="J11" t="s">
        <v>161</v>
      </c>
      <c r="K11" t="s">
        <v>162</v>
      </c>
      <c r="L11" t="s">
        <v>163</v>
      </c>
      <c r="M11" t="s">
        <v>30</v>
      </c>
      <c r="N11" t="s">
        <v>164</v>
      </c>
      <c r="O11" t="s">
        <v>165</v>
      </c>
      <c r="P11" t="s">
        <v>166</v>
      </c>
      <c r="Q11" t="s">
        <v>167</v>
      </c>
      <c r="R11" t="s">
        <v>168</v>
      </c>
      <c r="S11" t="s">
        <v>169</v>
      </c>
      <c r="T11" t="s">
        <v>170</v>
      </c>
      <c r="U11" t="s">
        <v>171</v>
      </c>
      <c r="V11" t="s">
        <v>171</v>
      </c>
      <c r="W11">
        <v>1450000</v>
      </c>
      <c r="X11" t="s">
        <v>219</v>
      </c>
      <c r="Y11" t="s">
        <v>206</v>
      </c>
      <c r="Z11" t="s">
        <v>215</v>
      </c>
      <c r="AA11" t="s">
        <v>173</v>
      </c>
      <c r="AB11">
        <v>5000000</v>
      </c>
      <c r="AC11" t="s">
        <v>174</v>
      </c>
      <c r="AD11">
        <v>1450000</v>
      </c>
      <c r="AE11" t="s">
        <v>220</v>
      </c>
      <c r="AF11" t="s">
        <v>206</v>
      </c>
      <c r="AG11" t="s">
        <v>171</v>
      </c>
      <c r="AH11" t="s">
        <v>171</v>
      </c>
      <c r="AI11" t="s">
        <v>171</v>
      </c>
      <c r="AJ11" s="9">
        <v>18</v>
      </c>
      <c r="AK11" t="s">
        <v>206</v>
      </c>
      <c r="AL11" t="s">
        <v>157</v>
      </c>
      <c r="AM11" t="s">
        <v>206</v>
      </c>
      <c r="AN11">
        <v>1450000</v>
      </c>
      <c r="AO11" t="s">
        <v>171</v>
      </c>
      <c r="AP11">
        <v>16000</v>
      </c>
      <c r="AQ11">
        <v>23200000000</v>
      </c>
      <c r="AR11">
        <v>696000000</v>
      </c>
      <c r="AS11">
        <v>1392000000</v>
      </c>
      <c r="AX11" s="11">
        <v>25288000000</v>
      </c>
      <c r="AY11" t="s">
        <v>171</v>
      </c>
      <c r="AZ11" t="s">
        <v>171</v>
      </c>
      <c r="BA11" t="s">
        <v>171</v>
      </c>
      <c r="BB11" t="s">
        <v>178</v>
      </c>
      <c r="BC11" t="s">
        <v>179</v>
      </c>
      <c r="BD11" t="s">
        <v>180</v>
      </c>
      <c r="BE11" t="s">
        <v>181</v>
      </c>
      <c r="BF11" t="s">
        <v>171</v>
      </c>
      <c r="BG11" t="s">
        <v>182</v>
      </c>
      <c r="BH11" t="s">
        <v>171</v>
      </c>
      <c r="BI11" t="s">
        <v>171</v>
      </c>
      <c r="BJ11" t="s">
        <v>183</v>
      </c>
      <c r="BK11">
        <v>28891</v>
      </c>
      <c r="BL11">
        <v>21589</v>
      </c>
      <c r="BM11">
        <v>5</v>
      </c>
      <c r="BN11">
        <v>5000002</v>
      </c>
      <c r="BO11">
        <v>94155</v>
      </c>
      <c r="BP11">
        <v>638</v>
      </c>
      <c r="BQ11">
        <v>50000002</v>
      </c>
      <c r="BR11">
        <v>29</v>
      </c>
      <c r="BS11" t="s">
        <v>171</v>
      </c>
      <c r="BT11" t="s">
        <v>171</v>
      </c>
      <c r="BV11" t="s">
        <v>171</v>
      </c>
      <c r="BW11" t="s">
        <v>171</v>
      </c>
      <c r="BX11" t="s">
        <v>171</v>
      </c>
      <c r="BY11" t="s">
        <v>171</v>
      </c>
      <c r="BZ11" t="s">
        <v>171</v>
      </c>
      <c r="CA11" t="s">
        <v>171</v>
      </c>
      <c r="CB11" t="s">
        <v>218</v>
      </c>
      <c r="CC11" t="s">
        <v>209</v>
      </c>
      <c r="CD11" t="s">
        <v>186</v>
      </c>
      <c r="CE11" t="s">
        <v>224</v>
      </c>
      <c r="CF11" t="s">
        <v>215</v>
      </c>
    </row>
    <row r="12" spans="1:84" x14ac:dyDescent="0.25">
      <c r="A12">
        <v>29</v>
      </c>
      <c r="B12" t="s">
        <v>155</v>
      </c>
      <c r="C12" t="s">
        <v>156</v>
      </c>
      <c r="D12" t="s">
        <v>157</v>
      </c>
      <c r="E12" t="s">
        <v>185</v>
      </c>
      <c r="F12" t="s">
        <v>225</v>
      </c>
      <c r="G12" t="s">
        <v>185</v>
      </c>
      <c r="H12">
        <v>1000000</v>
      </c>
      <c r="I12" t="s">
        <v>160</v>
      </c>
      <c r="J12" t="s">
        <v>161</v>
      </c>
      <c r="K12" t="s">
        <v>162</v>
      </c>
      <c r="L12" t="s">
        <v>226</v>
      </c>
      <c r="M12" t="s">
        <v>227</v>
      </c>
      <c r="N12" t="s">
        <v>228</v>
      </c>
      <c r="O12" t="s">
        <v>229</v>
      </c>
      <c r="P12" t="s">
        <v>230</v>
      </c>
      <c r="Q12" t="s">
        <v>167</v>
      </c>
      <c r="R12" t="s">
        <v>168</v>
      </c>
      <c r="S12" t="s">
        <v>169</v>
      </c>
      <c r="T12" t="s">
        <v>170</v>
      </c>
      <c r="U12" t="s">
        <v>171</v>
      </c>
      <c r="V12" t="s">
        <v>171</v>
      </c>
      <c r="W12">
        <v>1000000</v>
      </c>
      <c r="X12" t="s">
        <v>225</v>
      </c>
      <c r="Y12" t="s">
        <v>185</v>
      </c>
      <c r="Z12" t="s">
        <v>231</v>
      </c>
      <c r="AA12" t="s">
        <v>232</v>
      </c>
      <c r="AB12">
        <v>2000000</v>
      </c>
      <c r="AC12" t="s">
        <v>174</v>
      </c>
      <c r="AD12">
        <v>-9898</v>
      </c>
      <c r="AE12" t="s">
        <v>205</v>
      </c>
      <c r="AF12" t="s">
        <v>185</v>
      </c>
      <c r="AG12" t="s">
        <v>171</v>
      </c>
      <c r="AH12" t="s">
        <v>171</v>
      </c>
      <c r="AI12" t="s">
        <v>171</v>
      </c>
      <c r="AJ12" s="9">
        <v>2</v>
      </c>
      <c r="AK12" t="s">
        <v>185</v>
      </c>
      <c r="AL12" t="s">
        <v>157</v>
      </c>
      <c r="AM12" t="s">
        <v>185</v>
      </c>
      <c r="AN12">
        <v>-9898</v>
      </c>
      <c r="AO12" t="s">
        <v>171</v>
      </c>
      <c r="AP12">
        <v>19750</v>
      </c>
      <c r="AQ12">
        <v>19750000000</v>
      </c>
      <c r="AR12">
        <v>592500000</v>
      </c>
      <c r="AS12">
        <v>1185000000</v>
      </c>
      <c r="AX12" s="11">
        <v>21527500000</v>
      </c>
      <c r="AY12" t="s">
        <v>171</v>
      </c>
      <c r="AZ12" t="s">
        <v>171</v>
      </c>
      <c r="BA12" t="s">
        <v>171</v>
      </c>
      <c r="BB12" t="s">
        <v>234</v>
      </c>
      <c r="BC12" t="s">
        <v>179</v>
      </c>
      <c r="BD12" t="s">
        <v>235</v>
      </c>
      <c r="BE12" t="s">
        <v>236</v>
      </c>
      <c r="BF12" t="s">
        <v>171</v>
      </c>
      <c r="BG12" t="s">
        <v>182</v>
      </c>
      <c r="BH12" t="s">
        <v>171</v>
      </c>
      <c r="BI12" t="s">
        <v>171</v>
      </c>
      <c r="BJ12" t="s">
        <v>183</v>
      </c>
      <c r="BK12">
        <v>28267</v>
      </c>
      <c r="BL12">
        <v>20056</v>
      </c>
      <c r="BM12">
        <v>5</v>
      </c>
      <c r="BN12">
        <v>5000003</v>
      </c>
      <c r="BO12">
        <v>86584</v>
      </c>
      <c r="BP12">
        <v>11916</v>
      </c>
      <c r="BQ12">
        <v>50000002</v>
      </c>
      <c r="BR12">
        <v>29</v>
      </c>
      <c r="BS12" t="s">
        <v>237</v>
      </c>
      <c r="BT12" t="s">
        <v>200</v>
      </c>
      <c r="BU12">
        <v>-9898</v>
      </c>
      <c r="BV12" t="s">
        <v>237</v>
      </c>
      <c r="BW12" t="s">
        <v>158</v>
      </c>
      <c r="BX12" t="s">
        <v>171</v>
      </c>
      <c r="BY12" t="s">
        <v>171</v>
      </c>
      <c r="BZ12" t="s">
        <v>171</v>
      </c>
      <c r="CA12" t="s">
        <v>171</v>
      </c>
      <c r="CB12" t="s">
        <v>174</v>
      </c>
      <c r="CC12" t="s">
        <v>185</v>
      </c>
      <c r="CD12" t="s">
        <v>186</v>
      </c>
      <c r="CE12" t="s">
        <v>238</v>
      </c>
      <c r="CF12" t="s">
        <v>231</v>
      </c>
    </row>
    <row r="13" spans="1:84" x14ac:dyDescent="0.25">
      <c r="A13">
        <v>29</v>
      </c>
      <c r="B13" t="s">
        <v>155</v>
      </c>
      <c r="C13" t="s">
        <v>156</v>
      </c>
      <c r="D13" t="s">
        <v>157</v>
      </c>
      <c r="E13" t="s">
        <v>185</v>
      </c>
      <c r="F13" t="s">
        <v>225</v>
      </c>
      <c r="G13" t="s">
        <v>185</v>
      </c>
      <c r="H13">
        <v>1000000</v>
      </c>
      <c r="I13" t="s">
        <v>160</v>
      </c>
      <c r="J13" t="s">
        <v>161</v>
      </c>
      <c r="K13" t="s">
        <v>162</v>
      </c>
      <c r="L13" t="s">
        <v>226</v>
      </c>
      <c r="M13" t="s">
        <v>227</v>
      </c>
      <c r="N13" t="s">
        <v>228</v>
      </c>
      <c r="O13" t="s">
        <v>229</v>
      </c>
      <c r="P13" t="s">
        <v>230</v>
      </c>
      <c r="Q13" t="s">
        <v>167</v>
      </c>
      <c r="R13" t="s">
        <v>168</v>
      </c>
      <c r="S13" t="s">
        <v>169</v>
      </c>
      <c r="T13" t="s">
        <v>170</v>
      </c>
      <c r="U13" t="s">
        <v>171</v>
      </c>
      <c r="V13" t="s">
        <v>171</v>
      </c>
      <c r="W13">
        <v>1000000</v>
      </c>
      <c r="X13" t="s">
        <v>225</v>
      </c>
      <c r="Y13" t="s">
        <v>185</v>
      </c>
      <c r="Z13" t="s">
        <v>231</v>
      </c>
      <c r="AA13" t="s">
        <v>232</v>
      </c>
      <c r="AB13">
        <v>2000000</v>
      </c>
      <c r="AC13" t="s">
        <v>174</v>
      </c>
      <c r="AD13">
        <v>1000000</v>
      </c>
      <c r="AE13" t="s">
        <v>205</v>
      </c>
      <c r="AF13" t="s">
        <v>185</v>
      </c>
      <c r="AG13" t="s">
        <v>171</v>
      </c>
      <c r="AH13" t="s">
        <v>171</v>
      </c>
      <c r="AI13" t="s">
        <v>171</v>
      </c>
      <c r="AJ13" s="9">
        <v>2</v>
      </c>
      <c r="AK13" t="s">
        <v>185</v>
      </c>
      <c r="AL13" t="s">
        <v>157</v>
      </c>
      <c r="AM13" t="s">
        <v>185</v>
      </c>
      <c r="AN13">
        <v>1000000</v>
      </c>
      <c r="AO13" t="s">
        <v>171</v>
      </c>
      <c r="AP13">
        <v>19750</v>
      </c>
      <c r="AQ13">
        <v>19750000000</v>
      </c>
      <c r="AR13">
        <v>592500000</v>
      </c>
      <c r="AS13">
        <v>1185000000</v>
      </c>
      <c r="AX13" s="11">
        <v>21527500000</v>
      </c>
      <c r="AY13" t="s">
        <v>171</v>
      </c>
      <c r="AZ13" t="s">
        <v>171</v>
      </c>
      <c r="BA13" t="s">
        <v>171</v>
      </c>
      <c r="BB13" t="s">
        <v>234</v>
      </c>
      <c r="BC13" t="s">
        <v>179</v>
      </c>
      <c r="BD13" t="s">
        <v>235</v>
      </c>
      <c r="BE13" t="s">
        <v>236</v>
      </c>
      <c r="BF13" t="s">
        <v>171</v>
      </c>
      <c r="BG13" t="s">
        <v>182</v>
      </c>
      <c r="BH13" t="s">
        <v>171</v>
      </c>
      <c r="BI13" t="s">
        <v>171</v>
      </c>
      <c r="BJ13" t="s">
        <v>183</v>
      </c>
      <c r="BK13">
        <v>28267</v>
      </c>
      <c r="BL13">
        <v>20056</v>
      </c>
      <c r="BM13">
        <v>5</v>
      </c>
      <c r="BN13">
        <v>5000003</v>
      </c>
      <c r="BO13">
        <v>86584</v>
      </c>
      <c r="BP13">
        <v>11916</v>
      </c>
      <c r="BQ13">
        <v>50000002</v>
      </c>
      <c r="BR13">
        <v>29</v>
      </c>
      <c r="BS13" t="s">
        <v>171</v>
      </c>
      <c r="BT13" t="s">
        <v>171</v>
      </c>
      <c r="BV13" t="s">
        <v>171</v>
      </c>
      <c r="BW13" t="s">
        <v>171</v>
      </c>
      <c r="BX13" t="s">
        <v>171</v>
      </c>
      <c r="BY13" t="s">
        <v>171</v>
      </c>
      <c r="BZ13" t="s">
        <v>171</v>
      </c>
      <c r="CA13" t="s">
        <v>171</v>
      </c>
      <c r="CB13" t="s">
        <v>174</v>
      </c>
      <c r="CC13" t="s">
        <v>185</v>
      </c>
      <c r="CD13" t="s">
        <v>186</v>
      </c>
      <c r="CE13" t="s">
        <v>238</v>
      </c>
      <c r="CF13" t="s">
        <v>231</v>
      </c>
    </row>
    <row r="14" spans="1:84" x14ac:dyDescent="0.25">
      <c r="A14">
        <v>29</v>
      </c>
      <c r="B14" t="s">
        <v>155</v>
      </c>
      <c r="C14" t="s">
        <v>156</v>
      </c>
      <c r="D14" t="s">
        <v>157</v>
      </c>
      <c r="E14" t="s">
        <v>239</v>
      </c>
      <c r="F14" t="s">
        <v>240</v>
      </c>
      <c r="G14" t="s">
        <v>239</v>
      </c>
      <c r="H14">
        <v>880000</v>
      </c>
      <c r="I14" t="s">
        <v>160</v>
      </c>
      <c r="J14" t="s">
        <v>161</v>
      </c>
      <c r="K14" t="s">
        <v>162</v>
      </c>
      <c r="L14" t="s">
        <v>241</v>
      </c>
      <c r="M14" t="s">
        <v>8</v>
      </c>
      <c r="N14" t="s">
        <v>242</v>
      </c>
      <c r="O14" t="s">
        <v>229</v>
      </c>
      <c r="P14" t="s">
        <v>230</v>
      </c>
      <c r="Q14" t="s">
        <v>167</v>
      </c>
      <c r="R14" t="s">
        <v>168</v>
      </c>
      <c r="S14" t="s">
        <v>169</v>
      </c>
      <c r="T14" t="s">
        <v>170</v>
      </c>
      <c r="U14" t="s">
        <v>171</v>
      </c>
      <c r="V14" t="s">
        <v>171</v>
      </c>
      <c r="W14">
        <v>880000</v>
      </c>
      <c r="X14" t="s">
        <v>240</v>
      </c>
      <c r="Y14" t="s">
        <v>239</v>
      </c>
      <c r="Z14" t="s">
        <v>243</v>
      </c>
      <c r="AA14" t="s">
        <v>232</v>
      </c>
      <c r="AB14">
        <v>3880000</v>
      </c>
      <c r="AC14" t="s">
        <v>174</v>
      </c>
      <c r="AD14">
        <v>880000</v>
      </c>
      <c r="AE14" t="s">
        <v>244</v>
      </c>
      <c r="AF14" t="s">
        <v>245</v>
      </c>
      <c r="AG14" t="s">
        <v>171</v>
      </c>
      <c r="AH14" t="s">
        <v>171</v>
      </c>
      <c r="AI14" t="s">
        <v>171</v>
      </c>
      <c r="AJ14" s="9">
        <v>25</v>
      </c>
      <c r="AK14" t="s">
        <v>245</v>
      </c>
      <c r="AL14" t="s">
        <v>157</v>
      </c>
      <c r="AM14" t="s">
        <v>245</v>
      </c>
      <c r="AN14">
        <v>880000</v>
      </c>
      <c r="AO14" t="s">
        <v>171</v>
      </c>
      <c r="AP14">
        <v>22500</v>
      </c>
      <c r="AQ14">
        <v>19800000000</v>
      </c>
      <c r="AR14">
        <v>594000000</v>
      </c>
      <c r="AS14">
        <v>1188000000</v>
      </c>
      <c r="AX14" s="11">
        <v>21582000000</v>
      </c>
      <c r="AY14" t="s">
        <v>171</v>
      </c>
      <c r="AZ14" t="s">
        <v>171</v>
      </c>
      <c r="BA14" t="s">
        <v>171</v>
      </c>
      <c r="BB14" t="s">
        <v>246</v>
      </c>
      <c r="BC14" t="s">
        <v>179</v>
      </c>
      <c r="BD14" t="s">
        <v>247</v>
      </c>
      <c r="BE14" t="s">
        <v>236</v>
      </c>
      <c r="BF14" t="s">
        <v>171</v>
      </c>
      <c r="BG14" t="s">
        <v>182</v>
      </c>
      <c r="BH14" t="s">
        <v>171</v>
      </c>
      <c r="BI14" t="s">
        <v>171</v>
      </c>
      <c r="BJ14" t="s">
        <v>183</v>
      </c>
      <c r="BK14">
        <v>29091</v>
      </c>
      <c r="BL14">
        <v>22428</v>
      </c>
      <c r="BM14">
        <v>5</v>
      </c>
      <c r="BN14">
        <v>5000003</v>
      </c>
      <c r="BO14">
        <v>98383</v>
      </c>
      <c r="BP14">
        <v>461</v>
      </c>
      <c r="BQ14">
        <v>50000002</v>
      </c>
      <c r="BR14">
        <v>29</v>
      </c>
      <c r="BS14" t="s">
        <v>171</v>
      </c>
      <c r="BT14" t="s">
        <v>171</v>
      </c>
      <c r="BV14" t="s">
        <v>171</v>
      </c>
      <c r="BW14" t="s">
        <v>171</v>
      </c>
      <c r="BX14" t="s">
        <v>171</v>
      </c>
      <c r="BY14" t="s">
        <v>171</v>
      </c>
      <c r="BZ14" t="s">
        <v>171</v>
      </c>
      <c r="CA14" t="s">
        <v>171</v>
      </c>
      <c r="CB14" t="s">
        <v>174</v>
      </c>
      <c r="CC14" t="s">
        <v>171</v>
      </c>
      <c r="CD14" t="s">
        <v>186</v>
      </c>
      <c r="CE14" t="s">
        <v>238</v>
      </c>
      <c r="CF14" t="s">
        <v>243</v>
      </c>
    </row>
    <row r="15" spans="1:84" x14ac:dyDescent="0.25">
      <c r="A15">
        <v>29</v>
      </c>
      <c r="B15" t="s">
        <v>155</v>
      </c>
      <c r="C15" t="s">
        <v>156</v>
      </c>
      <c r="D15" t="s">
        <v>157</v>
      </c>
      <c r="E15" t="s">
        <v>248</v>
      </c>
      <c r="F15" t="s">
        <v>249</v>
      </c>
      <c r="G15" t="s">
        <v>248</v>
      </c>
      <c r="H15">
        <v>240000</v>
      </c>
      <c r="I15" t="s">
        <v>160</v>
      </c>
      <c r="J15" t="s">
        <v>161</v>
      </c>
      <c r="K15" t="s">
        <v>162</v>
      </c>
      <c r="L15" t="s">
        <v>250</v>
      </c>
      <c r="M15" t="s">
        <v>26</v>
      </c>
      <c r="N15" t="s">
        <v>251</v>
      </c>
      <c r="O15" t="s">
        <v>165</v>
      </c>
      <c r="P15" t="s">
        <v>166</v>
      </c>
      <c r="Q15" t="s">
        <v>167</v>
      </c>
      <c r="R15" t="s">
        <v>168</v>
      </c>
      <c r="S15" t="s">
        <v>169</v>
      </c>
      <c r="T15" t="s">
        <v>170</v>
      </c>
      <c r="U15" t="s">
        <v>171</v>
      </c>
      <c r="V15" t="s">
        <v>171</v>
      </c>
      <c r="W15">
        <v>240000</v>
      </c>
      <c r="X15" t="s">
        <v>249</v>
      </c>
      <c r="Y15" t="s">
        <v>248</v>
      </c>
      <c r="Z15" t="s">
        <v>252</v>
      </c>
      <c r="AA15" t="s">
        <v>253</v>
      </c>
      <c r="AB15">
        <v>10000000</v>
      </c>
      <c r="AC15" t="s">
        <v>254</v>
      </c>
      <c r="AD15">
        <v>-28156</v>
      </c>
      <c r="AE15" t="s">
        <v>255</v>
      </c>
      <c r="AF15" t="s">
        <v>248</v>
      </c>
      <c r="AG15" t="s">
        <v>171</v>
      </c>
      <c r="AH15" t="s">
        <v>171</v>
      </c>
      <c r="AI15" t="s">
        <v>171</v>
      </c>
      <c r="AJ15" s="9">
        <v>8</v>
      </c>
      <c r="AK15" t="s">
        <v>248</v>
      </c>
      <c r="AL15" t="s">
        <v>157</v>
      </c>
      <c r="AM15" t="s">
        <v>248</v>
      </c>
      <c r="AN15">
        <v>-28156</v>
      </c>
      <c r="AO15" t="s">
        <v>171</v>
      </c>
      <c r="AP15">
        <v>16000</v>
      </c>
      <c r="AQ15">
        <v>3840000000</v>
      </c>
      <c r="AR15">
        <v>115200000</v>
      </c>
      <c r="AS15">
        <v>230400000</v>
      </c>
      <c r="AX15" s="11">
        <v>4185600000</v>
      </c>
      <c r="AY15" t="s">
        <v>171</v>
      </c>
      <c r="AZ15" t="s">
        <v>171</v>
      </c>
      <c r="BA15" t="s">
        <v>171</v>
      </c>
      <c r="BB15" t="s">
        <v>257</v>
      </c>
      <c r="BC15" t="s">
        <v>258</v>
      </c>
      <c r="BD15" t="s">
        <v>259</v>
      </c>
      <c r="BE15" t="s">
        <v>260</v>
      </c>
      <c r="BF15" t="s">
        <v>171</v>
      </c>
      <c r="BG15" t="s">
        <v>261</v>
      </c>
      <c r="BH15" t="s">
        <v>171</v>
      </c>
      <c r="BI15" t="s">
        <v>171</v>
      </c>
      <c r="BJ15" t="s">
        <v>183</v>
      </c>
      <c r="BK15">
        <v>28452</v>
      </c>
      <c r="BL15">
        <v>20554</v>
      </c>
      <c r="BM15">
        <v>5</v>
      </c>
      <c r="BN15">
        <v>5000002</v>
      </c>
      <c r="BO15">
        <v>89609</v>
      </c>
      <c r="BP15">
        <v>628</v>
      </c>
      <c r="BQ15">
        <v>50000002</v>
      </c>
      <c r="BR15">
        <v>29</v>
      </c>
      <c r="BS15" t="s">
        <v>190</v>
      </c>
      <c r="BT15" t="s">
        <v>188</v>
      </c>
      <c r="BU15">
        <v>-28156</v>
      </c>
      <c r="BV15" t="s">
        <v>190</v>
      </c>
      <c r="BW15" t="s">
        <v>262</v>
      </c>
      <c r="BX15" t="s">
        <v>171</v>
      </c>
      <c r="BY15" t="s">
        <v>171</v>
      </c>
      <c r="BZ15" t="s">
        <v>171</v>
      </c>
      <c r="CA15" t="s">
        <v>171</v>
      </c>
      <c r="CB15" t="s">
        <v>263</v>
      </c>
      <c r="CC15" t="s">
        <v>248</v>
      </c>
      <c r="CD15" t="s">
        <v>186</v>
      </c>
      <c r="CE15" t="s">
        <v>224</v>
      </c>
      <c r="CF15" t="s">
        <v>252</v>
      </c>
    </row>
    <row r="16" spans="1:84" x14ac:dyDescent="0.25">
      <c r="A16">
        <v>29</v>
      </c>
      <c r="B16" t="s">
        <v>155</v>
      </c>
      <c r="C16" t="s">
        <v>156</v>
      </c>
      <c r="D16" t="s">
        <v>157</v>
      </c>
      <c r="E16" t="s">
        <v>248</v>
      </c>
      <c r="F16" t="s">
        <v>249</v>
      </c>
      <c r="G16" t="s">
        <v>248</v>
      </c>
      <c r="H16">
        <v>240000</v>
      </c>
      <c r="I16" t="s">
        <v>160</v>
      </c>
      <c r="J16" t="s">
        <v>161</v>
      </c>
      <c r="K16" t="s">
        <v>162</v>
      </c>
      <c r="L16" t="s">
        <v>250</v>
      </c>
      <c r="M16" t="s">
        <v>26</v>
      </c>
      <c r="N16" t="s">
        <v>251</v>
      </c>
      <c r="O16" t="s">
        <v>165</v>
      </c>
      <c r="P16" t="s">
        <v>166</v>
      </c>
      <c r="Q16" t="s">
        <v>167</v>
      </c>
      <c r="R16" t="s">
        <v>168</v>
      </c>
      <c r="S16" t="s">
        <v>169</v>
      </c>
      <c r="T16" t="s">
        <v>170</v>
      </c>
      <c r="U16" t="s">
        <v>171</v>
      </c>
      <c r="V16" t="s">
        <v>171</v>
      </c>
      <c r="W16">
        <v>240000</v>
      </c>
      <c r="X16" t="s">
        <v>249</v>
      </c>
      <c r="Y16" t="s">
        <v>248</v>
      </c>
      <c r="Z16" t="s">
        <v>252</v>
      </c>
      <c r="AA16" t="s">
        <v>253</v>
      </c>
      <c r="AB16">
        <v>10000000</v>
      </c>
      <c r="AC16" t="s">
        <v>254</v>
      </c>
      <c r="AD16">
        <v>240000</v>
      </c>
      <c r="AE16" t="s">
        <v>255</v>
      </c>
      <c r="AF16" t="s">
        <v>248</v>
      </c>
      <c r="AG16" t="s">
        <v>171</v>
      </c>
      <c r="AH16" t="s">
        <v>171</v>
      </c>
      <c r="AI16" t="s">
        <v>171</v>
      </c>
      <c r="AJ16" s="9">
        <v>8</v>
      </c>
      <c r="AK16" t="s">
        <v>248</v>
      </c>
      <c r="AL16" t="s">
        <v>157</v>
      </c>
      <c r="AM16" t="s">
        <v>248</v>
      </c>
      <c r="AN16">
        <v>240000</v>
      </c>
      <c r="AO16" t="s">
        <v>171</v>
      </c>
      <c r="AP16">
        <v>16000</v>
      </c>
      <c r="AQ16">
        <v>3840000000</v>
      </c>
      <c r="AR16">
        <v>115200000</v>
      </c>
      <c r="AS16">
        <v>230400000</v>
      </c>
      <c r="AX16" s="11">
        <v>4185600000</v>
      </c>
      <c r="AY16" t="s">
        <v>171</v>
      </c>
      <c r="AZ16" t="s">
        <v>171</v>
      </c>
      <c r="BA16" t="s">
        <v>171</v>
      </c>
      <c r="BB16" t="s">
        <v>257</v>
      </c>
      <c r="BC16" t="s">
        <v>258</v>
      </c>
      <c r="BD16" t="s">
        <v>259</v>
      </c>
      <c r="BE16" t="s">
        <v>260</v>
      </c>
      <c r="BF16" t="s">
        <v>171</v>
      </c>
      <c r="BG16" t="s">
        <v>261</v>
      </c>
      <c r="BH16" t="s">
        <v>171</v>
      </c>
      <c r="BI16" t="s">
        <v>171</v>
      </c>
      <c r="BJ16" t="s">
        <v>183</v>
      </c>
      <c r="BK16">
        <v>28452</v>
      </c>
      <c r="BL16">
        <v>20554</v>
      </c>
      <c r="BM16">
        <v>5</v>
      </c>
      <c r="BN16">
        <v>5000002</v>
      </c>
      <c r="BO16">
        <v>89609</v>
      </c>
      <c r="BP16">
        <v>628</v>
      </c>
      <c r="BQ16">
        <v>50000002</v>
      </c>
      <c r="BR16">
        <v>29</v>
      </c>
      <c r="BS16" t="s">
        <v>171</v>
      </c>
      <c r="BT16" t="s">
        <v>171</v>
      </c>
      <c r="BV16" t="s">
        <v>171</v>
      </c>
      <c r="BW16" t="s">
        <v>171</v>
      </c>
      <c r="BX16" t="s">
        <v>171</v>
      </c>
      <c r="BY16" t="s">
        <v>171</v>
      </c>
      <c r="BZ16" t="s">
        <v>171</v>
      </c>
      <c r="CA16" t="s">
        <v>171</v>
      </c>
      <c r="CB16" t="s">
        <v>263</v>
      </c>
      <c r="CC16" t="s">
        <v>248</v>
      </c>
      <c r="CD16" t="s">
        <v>186</v>
      </c>
      <c r="CE16" t="s">
        <v>224</v>
      </c>
      <c r="CF16" t="s">
        <v>252</v>
      </c>
    </row>
    <row r="17" spans="1:84" x14ac:dyDescent="0.25">
      <c r="A17">
        <v>29</v>
      </c>
      <c r="B17" t="s">
        <v>155</v>
      </c>
      <c r="C17" t="s">
        <v>156</v>
      </c>
      <c r="D17" t="s">
        <v>157</v>
      </c>
      <c r="E17" t="s">
        <v>209</v>
      </c>
      <c r="F17" t="s">
        <v>264</v>
      </c>
      <c r="G17" t="s">
        <v>209</v>
      </c>
      <c r="H17">
        <v>600000</v>
      </c>
      <c r="I17" t="s">
        <v>160</v>
      </c>
      <c r="J17" t="s">
        <v>161</v>
      </c>
      <c r="K17" t="s">
        <v>162</v>
      </c>
      <c r="L17" t="s">
        <v>250</v>
      </c>
      <c r="M17" t="s">
        <v>26</v>
      </c>
      <c r="N17" t="s">
        <v>251</v>
      </c>
      <c r="O17" t="s">
        <v>165</v>
      </c>
      <c r="P17" t="s">
        <v>166</v>
      </c>
      <c r="Q17" t="s">
        <v>167</v>
      </c>
      <c r="R17" t="s">
        <v>168</v>
      </c>
      <c r="S17" t="s">
        <v>169</v>
      </c>
      <c r="T17" t="s">
        <v>170</v>
      </c>
      <c r="U17" t="s">
        <v>171</v>
      </c>
      <c r="V17" t="s">
        <v>171</v>
      </c>
      <c r="W17">
        <v>600000</v>
      </c>
      <c r="X17" t="s">
        <v>264</v>
      </c>
      <c r="Y17" t="s">
        <v>209</v>
      </c>
      <c r="Z17" t="s">
        <v>252</v>
      </c>
      <c r="AA17" t="s">
        <v>253</v>
      </c>
      <c r="AB17">
        <v>10000000</v>
      </c>
      <c r="AC17" t="s">
        <v>254</v>
      </c>
      <c r="AD17">
        <v>600000</v>
      </c>
      <c r="AE17" t="s">
        <v>265</v>
      </c>
      <c r="AF17" t="s">
        <v>209</v>
      </c>
      <c r="AG17" t="s">
        <v>171</v>
      </c>
      <c r="AH17" t="s">
        <v>171</v>
      </c>
      <c r="AI17" t="s">
        <v>171</v>
      </c>
      <c r="AJ17" s="9">
        <v>14</v>
      </c>
      <c r="AK17" t="s">
        <v>209</v>
      </c>
      <c r="AL17" t="s">
        <v>157</v>
      </c>
      <c r="AM17" t="s">
        <v>209</v>
      </c>
      <c r="AN17">
        <v>600000</v>
      </c>
      <c r="AO17" t="s">
        <v>171</v>
      </c>
      <c r="AP17">
        <v>17000</v>
      </c>
      <c r="AQ17">
        <v>10200000000</v>
      </c>
      <c r="AR17">
        <v>306000000</v>
      </c>
      <c r="AS17">
        <v>612000000</v>
      </c>
      <c r="AX17" s="11">
        <v>11118000000</v>
      </c>
      <c r="AY17" t="s">
        <v>171</v>
      </c>
      <c r="AZ17" t="s">
        <v>171</v>
      </c>
      <c r="BA17" t="s">
        <v>171</v>
      </c>
      <c r="BB17" t="s">
        <v>257</v>
      </c>
      <c r="BC17" t="s">
        <v>258</v>
      </c>
      <c r="BD17" t="s">
        <v>259</v>
      </c>
      <c r="BE17" t="s">
        <v>260</v>
      </c>
      <c r="BF17" t="s">
        <v>171</v>
      </c>
      <c r="BG17" t="s">
        <v>261</v>
      </c>
      <c r="BH17" t="s">
        <v>171</v>
      </c>
      <c r="BI17" t="s">
        <v>171</v>
      </c>
      <c r="BJ17" t="s">
        <v>183</v>
      </c>
      <c r="BK17">
        <v>28789</v>
      </c>
      <c r="BL17">
        <v>21302</v>
      </c>
      <c r="BM17">
        <v>5</v>
      </c>
      <c r="BN17">
        <v>5000002</v>
      </c>
      <c r="BO17">
        <v>92809</v>
      </c>
      <c r="BP17">
        <v>628</v>
      </c>
      <c r="BQ17">
        <v>50000002</v>
      </c>
      <c r="BR17">
        <v>29</v>
      </c>
      <c r="BS17" t="s">
        <v>171</v>
      </c>
      <c r="BT17" t="s">
        <v>171</v>
      </c>
      <c r="BV17" t="s">
        <v>171</v>
      </c>
      <c r="BW17" t="s">
        <v>171</v>
      </c>
      <c r="BX17" t="s">
        <v>171</v>
      </c>
      <c r="BY17" t="s">
        <v>171</v>
      </c>
      <c r="BZ17" t="s">
        <v>171</v>
      </c>
      <c r="CA17" t="s">
        <v>171</v>
      </c>
      <c r="CB17" t="s">
        <v>267</v>
      </c>
      <c r="CC17" t="s">
        <v>209</v>
      </c>
      <c r="CD17" t="s">
        <v>186</v>
      </c>
      <c r="CE17" t="s">
        <v>268</v>
      </c>
      <c r="CF17" t="s">
        <v>252</v>
      </c>
    </row>
    <row r="18" spans="1:84" x14ac:dyDescent="0.25">
      <c r="A18">
        <v>29</v>
      </c>
      <c r="B18" t="s">
        <v>155</v>
      </c>
      <c r="C18" t="s">
        <v>156</v>
      </c>
      <c r="D18" t="s">
        <v>157</v>
      </c>
      <c r="E18" t="s">
        <v>209</v>
      </c>
      <c r="F18" t="s">
        <v>269</v>
      </c>
      <c r="G18" t="s">
        <v>209</v>
      </c>
      <c r="H18">
        <v>3250000</v>
      </c>
      <c r="I18" t="s">
        <v>160</v>
      </c>
      <c r="J18" t="s">
        <v>161</v>
      </c>
      <c r="K18" t="s">
        <v>162</v>
      </c>
      <c r="L18" t="s">
        <v>250</v>
      </c>
      <c r="M18" t="s">
        <v>26</v>
      </c>
      <c r="N18" t="s">
        <v>251</v>
      </c>
      <c r="O18" t="s">
        <v>165</v>
      </c>
      <c r="P18" t="s">
        <v>166</v>
      </c>
      <c r="Q18" t="s">
        <v>167</v>
      </c>
      <c r="R18" t="s">
        <v>168</v>
      </c>
      <c r="S18" t="s">
        <v>169</v>
      </c>
      <c r="T18" t="s">
        <v>170</v>
      </c>
      <c r="U18" t="s">
        <v>171</v>
      </c>
      <c r="V18" t="s">
        <v>171</v>
      </c>
      <c r="W18">
        <v>3250000</v>
      </c>
      <c r="X18" t="s">
        <v>269</v>
      </c>
      <c r="Y18" t="s">
        <v>209</v>
      </c>
      <c r="Z18" t="s">
        <v>270</v>
      </c>
      <c r="AA18" t="s">
        <v>271</v>
      </c>
      <c r="AB18">
        <v>12000000</v>
      </c>
      <c r="AC18" t="s">
        <v>254</v>
      </c>
      <c r="AD18">
        <v>3250000</v>
      </c>
      <c r="AE18" t="s">
        <v>272</v>
      </c>
      <c r="AF18" t="s">
        <v>209</v>
      </c>
      <c r="AG18" t="s">
        <v>171</v>
      </c>
      <c r="AH18" t="s">
        <v>171</v>
      </c>
      <c r="AI18" t="s">
        <v>171</v>
      </c>
      <c r="AJ18" s="9">
        <v>15</v>
      </c>
      <c r="AK18" t="s">
        <v>209</v>
      </c>
      <c r="AL18" t="s">
        <v>157</v>
      </c>
      <c r="AM18" t="s">
        <v>209</v>
      </c>
      <c r="AN18">
        <v>3250000</v>
      </c>
      <c r="AO18" t="s">
        <v>171</v>
      </c>
      <c r="AP18">
        <v>17000</v>
      </c>
      <c r="AQ18">
        <v>55250000000</v>
      </c>
      <c r="AR18">
        <v>1657500000</v>
      </c>
      <c r="AS18">
        <v>3315000000</v>
      </c>
      <c r="AX18" s="11">
        <v>60222500000</v>
      </c>
      <c r="AY18" t="s">
        <v>171</v>
      </c>
      <c r="AZ18" t="s">
        <v>171</v>
      </c>
      <c r="BA18" t="s">
        <v>171</v>
      </c>
      <c r="BB18" t="s">
        <v>257</v>
      </c>
      <c r="BC18" t="s">
        <v>258</v>
      </c>
      <c r="BD18" t="s">
        <v>259</v>
      </c>
      <c r="BE18" t="s">
        <v>260</v>
      </c>
      <c r="BF18" t="s">
        <v>171</v>
      </c>
      <c r="BG18" t="s">
        <v>261</v>
      </c>
      <c r="BH18" t="s">
        <v>171</v>
      </c>
      <c r="BI18" t="s">
        <v>171</v>
      </c>
      <c r="BJ18" t="s">
        <v>183</v>
      </c>
      <c r="BK18">
        <v>28791</v>
      </c>
      <c r="BL18">
        <v>21304</v>
      </c>
      <c r="BM18">
        <v>5</v>
      </c>
      <c r="BN18">
        <v>5000002</v>
      </c>
      <c r="BO18">
        <v>92884</v>
      </c>
      <c r="BP18">
        <v>628</v>
      </c>
      <c r="BQ18">
        <v>50000002</v>
      </c>
      <c r="BR18">
        <v>29</v>
      </c>
      <c r="BS18" t="s">
        <v>171</v>
      </c>
      <c r="BT18" t="s">
        <v>171</v>
      </c>
      <c r="BV18" t="s">
        <v>171</v>
      </c>
      <c r="BW18" t="s">
        <v>171</v>
      </c>
      <c r="BX18" t="s">
        <v>171</v>
      </c>
      <c r="BY18" t="s">
        <v>171</v>
      </c>
      <c r="BZ18" t="s">
        <v>171</v>
      </c>
      <c r="CA18" t="s">
        <v>171</v>
      </c>
      <c r="CB18" t="s">
        <v>274</v>
      </c>
      <c r="CC18" t="s">
        <v>209</v>
      </c>
      <c r="CD18" t="s">
        <v>186</v>
      </c>
      <c r="CE18" t="s">
        <v>268</v>
      </c>
      <c r="CF18" t="s">
        <v>270</v>
      </c>
    </row>
    <row r="19" spans="1:84" x14ac:dyDescent="0.25">
      <c r="A19">
        <v>29</v>
      </c>
      <c r="B19" t="s">
        <v>155</v>
      </c>
      <c r="C19" t="s">
        <v>156</v>
      </c>
      <c r="D19" t="s">
        <v>157</v>
      </c>
      <c r="E19" t="s">
        <v>275</v>
      </c>
      <c r="F19" t="s">
        <v>276</v>
      </c>
      <c r="G19" t="s">
        <v>275</v>
      </c>
      <c r="H19">
        <v>280000</v>
      </c>
      <c r="I19" t="s">
        <v>160</v>
      </c>
      <c r="J19" t="s">
        <v>161</v>
      </c>
      <c r="K19" t="s">
        <v>162</v>
      </c>
      <c r="L19" t="s">
        <v>250</v>
      </c>
      <c r="M19" t="s">
        <v>26</v>
      </c>
      <c r="N19" t="s">
        <v>251</v>
      </c>
      <c r="O19" t="s">
        <v>165</v>
      </c>
      <c r="P19" t="s">
        <v>166</v>
      </c>
      <c r="Q19" t="s">
        <v>167</v>
      </c>
      <c r="R19" t="s">
        <v>168</v>
      </c>
      <c r="S19" t="s">
        <v>169</v>
      </c>
      <c r="T19" t="s">
        <v>170</v>
      </c>
      <c r="U19" t="s">
        <v>171</v>
      </c>
      <c r="V19" t="s">
        <v>171</v>
      </c>
      <c r="W19">
        <v>280000</v>
      </c>
      <c r="X19" t="s">
        <v>276</v>
      </c>
      <c r="Y19" t="s">
        <v>275</v>
      </c>
      <c r="Z19" t="s">
        <v>270</v>
      </c>
      <c r="AA19" t="s">
        <v>271</v>
      </c>
      <c r="AB19">
        <v>12000000</v>
      </c>
      <c r="AC19" t="s">
        <v>254</v>
      </c>
      <c r="AD19">
        <v>-8289</v>
      </c>
      <c r="AE19" t="s">
        <v>277</v>
      </c>
      <c r="AF19" t="s">
        <v>275</v>
      </c>
      <c r="AG19" t="s">
        <v>171</v>
      </c>
      <c r="AH19" t="s">
        <v>171</v>
      </c>
      <c r="AI19" t="s">
        <v>171</v>
      </c>
      <c r="AJ19" s="9">
        <v>31</v>
      </c>
      <c r="AK19" t="s">
        <v>275</v>
      </c>
      <c r="AL19" t="s">
        <v>157</v>
      </c>
      <c r="AM19" t="s">
        <v>275</v>
      </c>
      <c r="AN19">
        <v>-8289</v>
      </c>
      <c r="AO19" t="s">
        <v>171</v>
      </c>
      <c r="AP19">
        <v>22500</v>
      </c>
      <c r="AQ19">
        <v>6300000000</v>
      </c>
      <c r="AR19">
        <v>189000000</v>
      </c>
      <c r="AS19">
        <v>378000000</v>
      </c>
      <c r="AX19" s="11">
        <v>6867000000</v>
      </c>
      <c r="AY19" t="s">
        <v>171</v>
      </c>
      <c r="AZ19" t="s">
        <v>171</v>
      </c>
      <c r="BA19" t="s">
        <v>171</v>
      </c>
      <c r="BB19" t="s">
        <v>257</v>
      </c>
      <c r="BC19" t="s">
        <v>258</v>
      </c>
      <c r="BD19" t="s">
        <v>259</v>
      </c>
      <c r="BE19" t="s">
        <v>260</v>
      </c>
      <c r="BF19" t="s">
        <v>171</v>
      </c>
      <c r="BG19" t="s">
        <v>261</v>
      </c>
      <c r="BH19" t="s">
        <v>171</v>
      </c>
      <c r="BI19" t="s">
        <v>171</v>
      </c>
      <c r="BJ19" t="s">
        <v>183</v>
      </c>
      <c r="BK19">
        <v>29157</v>
      </c>
      <c r="BL19">
        <v>22517</v>
      </c>
      <c r="BM19">
        <v>5</v>
      </c>
      <c r="BN19">
        <v>5000002</v>
      </c>
      <c r="BO19">
        <v>99057</v>
      </c>
      <c r="BP19">
        <v>628</v>
      </c>
      <c r="BQ19">
        <v>50000002</v>
      </c>
      <c r="BR19">
        <v>29</v>
      </c>
      <c r="BS19" t="s">
        <v>278</v>
      </c>
      <c r="BT19" t="s">
        <v>279</v>
      </c>
      <c r="BU19">
        <v>-8289</v>
      </c>
      <c r="BV19" t="s">
        <v>278</v>
      </c>
      <c r="BW19" t="s">
        <v>280</v>
      </c>
      <c r="BX19" t="s">
        <v>171</v>
      </c>
      <c r="BY19" t="s">
        <v>171</v>
      </c>
      <c r="BZ19" t="s">
        <v>171</v>
      </c>
      <c r="CA19" t="s">
        <v>171</v>
      </c>
      <c r="CB19" t="s">
        <v>281</v>
      </c>
      <c r="CC19" t="s">
        <v>275</v>
      </c>
      <c r="CD19" t="s">
        <v>186</v>
      </c>
      <c r="CE19" t="s">
        <v>268</v>
      </c>
      <c r="CF19" t="s">
        <v>270</v>
      </c>
    </row>
    <row r="20" spans="1:84" x14ac:dyDescent="0.25">
      <c r="A20">
        <v>29</v>
      </c>
      <c r="B20" t="s">
        <v>155</v>
      </c>
      <c r="C20" t="s">
        <v>156</v>
      </c>
      <c r="D20" t="s">
        <v>157</v>
      </c>
      <c r="E20" t="s">
        <v>275</v>
      </c>
      <c r="F20" t="s">
        <v>276</v>
      </c>
      <c r="G20" t="s">
        <v>275</v>
      </c>
      <c r="H20">
        <v>280000</v>
      </c>
      <c r="I20" t="s">
        <v>160</v>
      </c>
      <c r="J20" t="s">
        <v>161</v>
      </c>
      <c r="K20" t="s">
        <v>162</v>
      </c>
      <c r="L20" t="s">
        <v>250</v>
      </c>
      <c r="M20" t="s">
        <v>26</v>
      </c>
      <c r="N20" t="s">
        <v>251</v>
      </c>
      <c r="O20" t="s">
        <v>165</v>
      </c>
      <c r="P20" t="s">
        <v>166</v>
      </c>
      <c r="Q20" t="s">
        <v>167</v>
      </c>
      <c r="R20" t="s">
        <v>168</v>
      </c>
      <c r="S20" t="s">
        <v>169</v>
      </c>
      <c r="T20" t="s">
        <v>170</v>
      </c>
      <c r="U20" t="s">
        <v>171</v>
      </c>
      <c r="V20" t="s">
        <v>171</v>
      </c>
      <c r="W20">
        <v>280000</v>
      </c>
      <c r="X20" t="s">
        <v>276</v>
      </c>
      <c r="Y20" t="s">
        <v>275</v>
      </c>
      <c r="Z20" t="s">
        <v>270</v>
      </c>
      <c r="AA20" t="s">
        <v>271</v>
      </c>
      <c r="AB20">
        <v>12000000</v>
      </c>
      <c r="AC20" t="s">
        <v>254</v>
      </c>
      <c r="AD20">
        <v>280000</v>
      </c>
      <c r="AE20" t="s">
        <v>277</v>
      </c>
      <c r="AF20" t="s">
        <v>275</v>
      </c>
      <c r="AG20" t="s">
        <v>171</v>
      </c>
      <c r="AH20" t="s">
        <v>171</v>
      </c>
      <c r="AI20" t="s">
        <v>171</v>
      </c>
      <c r="AJ20" s="9">
        <v>31</v>
      </c>
      <c r="AK20" t="s">
        <v>275</v>
      </c>
      <c r="AL20" t="s">
        <v>157</v>
      </c>
      <c r="AM20" t="s">
        <v>275</v>
      </c>
      <c r="AN20">
        <v>280000</v>
      </c>
      <c r="AO20" t="s">
        <v>171</v>
      </c>
      <c r="AP20">
        <v>22500</v>
      </c>
      <c r="AQ20">
        <v>6300000000</v>
      </c>
      <c r="AR20">
        <v>189000000</v>
      </c>
      <c r="AS20">
        <v>378000000</v>
      </c>
      <c r="AX20" s="11">
        <v>6867000000</v>
      </c>
      <c r="AY20" t="s">
        <v>171</v>
      </c>
      <c r="AZ20" t="s">
        <v>171</v>
      </c>
      <c r="BA20" t="s">
        <v>171</v>
      </c>
      <c r="BB20" t="s">
        <v>257</v>
      </c>
      <c r="BC20" t="s">
        <v>258</v>
      </c>
      <c r="BD20" t="s">
        <v>259</v>
      </c>
      <c r="BE20" t="s">
        <v>260</v>
      </c>
      <c r="BF20" t="s">
        <v>171</v>
      </c>
      <c r="BG20" t="s">
        <v>261</v>
      </c>
      <c r="BH20" t="s">
        <v>171</v>
      </c>
      <c r="BI20" t="s">
        <v>171</v>
      </c>
      <c r="BJ20" t="s">
        <v>183</v>
      </c>
      <c r="BK20">
        <v>29157</v>
      </c>
      <c r="BL20">
        <v>22517</v>
      </c>
      <c r="BM20">
        <v>5</v>
      </c>
      <c r="BN20">
        <v>5000002</v>
      </c>
      <c r="BO20">
        <v>99057</v>
      </c>
      <c r="BP20">
        <v>628</v>
      </c>
      <c r="BQ20">
        <v>50000002</v>
      </c>
      <c r="BR20">
        <v>29</v>
      </c>
      <c r="BS20" t="s">
        <v>171</v>
      </c>
      <c r="BT20" t="s">
        <v>171</v>
      </c>
      <c r="BV20" t="s">
        <v>171</v>
      </c>
      <c r="BW20" t="s">
        <v>171</v>
      </c>
      <c r="BX20" t="s">
        <v>171</v>
      </c>
      <c r="BY20" t="s">
        <v>171</v>
      </c>
      <c r="BZ20" t="s">
        <v>171</v>
      </c>
      <c r="CA20" t="s">
        <v>171</v>
      </c>
      <c r="CB20" t="s">
        <v>281</v>
      </c>
      <c r="CC20" t="s">
        <v>275</v>
      </c>
      <c r="CD20" t="s">
        <v>186</v>
      </c>
      <c r="CE20" t="s">
        <v>268</v>
      </c>
      <c r="CF20" t="s">
        <v>270</v>
      </c>
    </row>
    <row r="21" spans="1:84" x14ac:dyDescent="0.25">
      <c r="A21">
        <v>29</v>
      </c>
      <c r="B21" t="s">
        <v>155</v>
      </c>
      <c r="C21" t="s">
        <v>156</v>
      </c>
      <c r="D21" t="s">
        <v>157</v>
      </c>
      <c r="E21" t="s">
        <v>282</v>
      </c>
      <c r="F21" t="s">
        <v>283</v>
      </c>
      <c r="G21" t="s">
        <v>282</v>
      </c>
      <c r="H21">
        <v>4200000</v>
      </c>
      <c r="I21" t="s">
        <v>160</v>
      </c>
      <c r="J21" t="s">
        <v>161</v>
      </c>
      <c r="K21" t="s">
        <v>162</v>
      </c>
      <c r="L21" t="s">
        <v>226</v>
      </c>
      <c r="M21" t="s">
        <v>227</v>
      </c>
      <c r="N21" t="s">
        <v>228</v>
      </c>
      <c r="O21" t="s">
        <v>165</v>
      </c>
      <c r="P21" t="s">
        <v>166</v>
      </c>
      <c r="Q21" t="s">
        <v>167</v>
      </c>
      <c r="R21" t="s">
        <v>168</v>
      </c>
      <c r="S21" t="s">
        <v>169</v>
      </c>
      <c r="T21" t="s">
        <v>170</v>
      </c>
      <c r="U21" t="s">
        <v>171</v>
      </c>
      <c r="V21" t="s">
        <v>171</v>
      </c>
      <c r="W21">
        <v>4200000</v>
      </c>
      <c r="X21" t="s">
        <v>283</v>
      </c>
      <c r="Y21" t="s">
        <v>282</v>
      </c>
      <c r="Z21" t="s">
        <v>284</v>
      </c>
      <c r="AA21" t="s">
        <v>285</v>
      </c>
      <c r="AB21">
        <v>10000000</v>
      </c>
      <c r="AC21" t="s">
        <v>174</v>
      </c>
      <c r="AD21">
        <v>-654484</v>
      </c>
      <c r="AE21" t="s">
        <v>200</v>
      </c>
      <c r="AF21" t="s">
        <v>282</v>
      </c>
      <c r="AG21" t="s">
        <v>171</v>
      </c>
      <c r="AH21" t="s">
        <v>171</v>
      </c>
      <c r="AI21" t="s">
        <v>171</v>
      </c>
      <c r="AJ21" s="9">
        <v>1</v>
      </c>
      <c r="AK21" t="s">
        <v>282</v>
      </c>
      <c r="AL21" t="s">
        <v>157</v>
      </c>
      <c r="AM21" t="s">
        <v>282</v>
      </c>
      <c r="AN21">
        <v>-654484</v>
      </c>
      <c r="AO21" t="s">
        <v>171</v>
      </c>
      <c r="AP21">
        <v>19750</v>
      </c>
      <c r="AQ21">
        <v>82950000000</v>
      </c>
      <c r="AR21">
        <v>2488500000</v>
      </c>
      <c r="AS21">
        <v>4977000000</v>
      </c>
      <c r="AX21" s="11">
        <v>90415500000</v>
      </c>
      <c r="AY21" t="s">
        <v>171</v>
      </c>
      <c r="AZ21" t="s">
        <v>171</v>
      </c>
      <c r="BA21" t="s">
        <v>171</v>
      </c>
      <c r="BB21" t="s">
        <v>234</v>
      </c>
      <c r="BC21" t="s">
        <v>179</v>
      </c>
      <c r="BD21" t="s">
        <v>235</v>
      </c>
      <c r="BE21" t="s">
        <v>236</v>
      </c>
      <c r="BF21" t="s">
        <v>171</v>
      </c>
      <c r="BG21" t="s">
        <v>182</v>
      </c>
      <c r="BH21" t="s">
        <v>171</v>
      </c>
      <c r="BI21" t="s">
        <v>171</v>
      </c>
      <c r="BJ21" t="s">
        <v>183</v>
      </c>
      <c r="BK21">
        <v>28210</v>
      </c>
      <c r="BL21">
        <v>20022</v>
      </c>
      <c r="BM21">
        <v>5</v>
      </c>
      <c r="BN21">
        <v>5000002</v>
      </c>
      <c r="BO21">
        <v>85967</v>
      </c>
      <c r="BP21">
        <v>11916</v>
      </c>
      <c r="BQ21">
        <v>50000002</v>
      </c>
      <c r="BR21">
        <v>29</v>
      </c>
      <c r="BS21" t="s">
        <v>286</v>
      </c>
      <c r="BT21" t="s">
        <v>216</v>
      </c>
      <c r="BU21">
        <v>-654484</v>
      </c>
      <c r="BV21" t="s">
        <v>286</v>
      </c>
      <c r="BW21" t="s">
        <v>287</v>
      </c>
      <c r="BX21" t="s">
        <v>171</v>
      </c>
      <c r="BY21" t="s">
        <v>171</v>
      </c>
      <c r="BZ21" t="s">
        <v>171</v>
      </c>
      <c r="CA21" t="s">
        <v>171</v>
      </c>
      <c r="CB21" t="s">
        <v>174</v>
      </c>
      <c r="CC21" t="s">
        <v>282</v>
      </c>
      <c r="CD21" t="s">
        <v>186</v>
      </c>
      <c r="CE21" t="s">
        <v>238</v>
      </c>
      <c r="CF21" t="s">
        <v>284</v>
      </c>
    </row>
    <row r="22" spans="1:84" x14ac:dyDescent="0.25">
      <c r="A22">
        <v>29</v>
      </c>
      <c r="B22" t="s">
        <v>155</v>
      </c>
      <c r="C22" t="s">
        <v>156</v>
      </c>
      <c r="D22" t="s">
        <v>157</v>
      </c>
      <c r="E22" t="s">
        <v>282</v>
      </c>
      <c r="F22" t="s">
        <v>283</v>
      </c>
      <c r="G22" t="s">
        <v>282</v>
      </c>
      <c r="H22">
        <v>4200000</v>
      </c>
      <c r="I22" t="s">
        <v>160</v>
      </c>
      <c r="J22" t="s">
        <v>161</v>
      </c>
      <c r="K22" t="s">
        <v>162</v>
      </c>
      <c r="L22" t="s">
        <v>226</v>
      </c>
      <c r="M22" t="s">
        <v>227</v>
      </c>
      <c r="N22" t="s">
        <v>228</v>
      </c>
      <c r="O22" t="s">
        <v>165</v>
      </c>
      <c r="P22" t="s">
        <v>166</v>
      </c>
      <c r="Q22" t="s">
        <v>167</v>
      </c>
      <c r="R22" t="s">
        <v>168</v>
      </c>
      <c r="S22" t="s">
        <v>169</v>
      </c>
      <c r="T22" t="s">
        <v>170</v>
      </c>
      <c r="U22" t="s">
        <v>171</v>
      </c>
      <c r="V22" t="s">
        <v>171</v>
      </c>
      <c r="W22">
        <v>4200000</v>
      </c>
      <c r="X22" t="s">
        <v>283</v>
      </c>
      <c r="Y22" t="s">
        <v>282</v>
      </c>
      <c r="Z22" t="s">
        <v>284</v>
      </c>
      <c r="AA22" t="s">
        <v>285</v>
      </c>
      <c r="AB22">
        <v>10000000</v>
      </c>
      <c r="AC22" t="s">
        <v>174</v>
      </c>
      <c r="AD22">
        <v>4200000</v>
      </c>
      <c r="AE22" t="s">
        <v>200</v>
      </c>
      <c r="AF22" t="s">
        <v>282</v>
      </c>
      <c r="AG22" t="s">
        <v>171</v>
      </c>
      <c r="AH22" t="s">
        <v>171</v>
      </c>
      <c r="AI22" t="s">
        <v>171</v>
      </c>
      <c r="AJ22" s="9">
        <v>1</v>
      </c>
      <c r="AK22" t="s">
        <v>282</v>
      </c>
      <c r="AL22" t="s">
        <v>157</v>
      </c>
      <c r="AM22" t="s">
        <v>282</v>
      </c>
      <c r="AN22">
        <v>4200000</v>
      </c>
      <c r="AO22" t="s">
        <v>171</v>
      </c>
      <c r="AP22">
        <v>19750</v>
      </c>
      <c r="AQ22">
        <v>82950000000</v>
      </c>
      <c r="AR22">
        <v>2488500000</v>
      </c>
      <c r="AS22">
        <v>4977000000</v>
      </c>
      <c r="AX22" s="11">
        <v>90415500000</v>
      </c>
      <c r="AY22" t="s">
        <v>171</v>
      </c>
      <c r="AZ22" t="s">
        <v>171</v>
      </c>
      <c r="BA22" t="s">
        <v>171</v>
      </c>
      <c r="BB22" t="s">
        <v>234</v>
      </c>
      <c r="BC22" t="s">
        <v>179</v>
      </c>
      <c r="BD22" t="s">
        <v>235</v>
      </c>
      <c r="BE22" t="s">
        <v>236</v>
      </c>
      <c r="BF22" t="s">
        <v>171</v>
      </c>
      <c r="BG22" t="s">
        <v>182</v>
      </c>
      <c r="BH22" t="s">
        <v>171</v>
      </c>
      <c r="BI22" t="s">
        <v>171</v>
      </c>
      <c r="BJ22" t="s">
        <v>183</v>
      </c>
      <c r="BK22">
        <v>28210</v>
      </c>
      <c r="BL22">
        <v>20022</v>
      </c>
      <c r="BM22">
        <v>5</v>
      </c>
      <c r="BN22">
        <v>5000002</v>
      </c>
      <c r="BO22">
        <v>85967</v>
      </c>
      <c r="BP22">
        <v>11916</v>
      </c>
      <c r="BQ22">
        <v>50000002</v>
      </c>
      <c r="BR22">
        <v>29</v>
      </c>
      <c r="BS22" t="s">
        <v>171</v>
      </c>
      <c r="BT22" t="s">
        <v>171</v>
      </c>
      <c r="BV22" t="s">
        <v>171</v>
      </c>
      <c r="BW22" t="s">
        <v>171</v>
      </c>
      <c r="BX22" t="s">
        <v>171</v>
      </c>
      <c r="BY22" t="s">
        <v>171</v>
      </c>
      <c r="BZ22" t="s">
        <v>171</v>
      </c>
      <c r="CA22" t="s">
        <v>171</v>
      </c>
      <c r="CB22" t="s">
        <v>174</v>
      </c>
      <c r="CC22" t="s">
        <v>282</v>
      </c>
      <c r="CD22" t="s">
        <v>186</v>
      </c>
      <c r="CE22" t="s">
        <v>238</v>
      </c>
      <c r="CF22" t="s">
        <v>284</v>
      </c>
    </row>
    <row r="23" spans="1:84" x14ac:dyDescent="0.25">
      <c r="A23">
        <v>29</v>
      </c>
      <c r="B23" t="s">
        <v>155</v>
      </c>
      <c r="C23" t="s">
        <v>156</v>
      </c>
      <c r="D23" t="s">
        <v>157</v>
      </c>
      <c r="E23" t="s">
        <v>385</v>
      </c>
      <c r="F23" t="s">
        <v>386</v>
      </c>
      <c r="G23" t="s">
        <v>385</v>
      </c>
      <c r="H23">
        <v>282000</v>
      </c>
      <c r="I23" t="s">
        <v>160</v>
      </c>
      <c r="J23" t="s">
        <v>161</v>
      </c>
      <c r="K23" t="s">
        <v>162</v>
      </c>
      <c r="L23" t="s">
        <v>241</v>
      </c>
      <c r="M23" t="s">
        <v>8</v>
      </c>
      <c r="N23" t="s">
        <v>242</v>
      </c>
      <c r="O23" t="s">
        <v>165</v>
      </c>
      <c r="P23" t="s">
        <v>166</v>
      </c>
      <c r="Q23" t="s">
        <v>167</v>
      </c>
      <c r="R23" t="s">
        <v>168</v>
      </c>
      <c r="S23" t="s">
        <v>169</v>
      </c>
      <c r="T23" t="s">
        <v>170</v>
      </c>
      <c r="U23" t="s">
        <v>171</v>
      </c>
      <c r="V23" t="s">
        <v>171</v>
      </c>
      <c r="W23">
        <v>282000</v>
      </c>
      <c r="X23" t="s">
        <v>386</v>
      </c>
      <c r="Y23" t="s">
        <v>385</v>
      </c>
      <c r="Z23" t="s">
        <v>387</v>
      </c>
      <c r="AA23" t="s">
        <v>290</v>
      </c>
      <c r="AB23">
        <v>4000000</v>
      </c>
      <c r="AC23" t="s">
        <v>174</v>
      </c>
      <c r="AD23">
        <v>282000</v>
      </c>
      <c r="AE23" t="s">
        <v>388</v>
      </c>
      <c r="AF23" t="s">
        <v>385</v>
      </c>
      <c r="AG23" t="s">
        <v>171</v>
      </c>
      <c r="AH23" t="s">
        <v>171</v>
      </c>
      <c r="AI23" t="s">
        <v>171</v>
      </c>
      <c r="AJ23" s="9">
        <v>48</v>
      </c>
      <c r="AK23" t="s">
        <v>385</v>
      </c>
      <c r="AL23" t="s">
        <v>157</v>
      </c>
      <c r="AM23" t="s">
        <v>385</v>
      </c>
      <c r="AN23">
        <v>282000</v>
      </c>
      <c r="AO23" t="s">
        <v>171</v>
      </c>
      <c r="AP23">
        <v>33500</v>
      </c>
      <c r="AQ23">
        <v>9447000000</v>
      </c>
      <c r="AR23">
        <v>283410000</v>
      </c>
      <c r="AS23">
        <v>566820000</v>
      </c>
      <c r="AX23" s="11">
        <v>10297230000</v>
      </c>
      <c r="AY23" t="s">
        <v>171</v>
      </c>
      <c r="AZ23" t="s">
        <v>171</v>
      </c>
      <c r="BA23" t="s">
        <v>171</v>
      </c>
      <c r="BB23" t="s">
        <v>246</v>
      </c>
      <c r="BC23" t="s">
        <v>179</v>
      </c>
      <c r="BD23" t="s">
        <v>247</v>
      </c>
      <c r="BE23" t="s">
        <v>236</v>
      </c>
      <c r="BF23" t="s">
        <v>171</v>
      </c>
      <c r="BG23" t="s">
        <v>182</v>
      </c>
      <c r="BH23" t="s">
        <v>171</v>
      </c>
      <c r="BI23" t="s">
        <v>171</v>
      </c>
      <c r="BJ23" t="s">
        <v>183</v>
      </c>
      <c r="BK23">
        <v>29327</v>
      </c>
      <c r="BL23">
        <v>23764</v>
      </c>
      <c r="BM23">
        <v>5</v>
      </c>
      <c r="BN23">
        <v>5000002</v>
      </c>
      <c r="BO23">
        <v>106585</v>
      </c>
      <c r="BP23">
        <v>461</v>
      </c>
      <c r="BQ23">
        <v>50000002</v>
      </c>
      <c r="BR23">
        <v>29</v>
      </c>
      <c r="BS23" t="s">
        <v>171</v>
      </c>
      <c r="BT23" t="s">
        <v>171</v>
      </c>
      <c r="BV23" t="s">
        <v>171</v>
      </c>
      <c r="BW23" t="s">
        <v>171</v>
      </c>
      <c r="BX23" t="s">
        <v>171</v>
      </c>
      <c r="BY23" t="s">
        <v>171</v>
      </c>
      <c r="BZ23" t="s">
        <v>171</v>
      </c>
      <c r="CA23" t="s">
        <v>171</v>
      </c>
      <c r="CB23" t="s">
        <v>174</v>
      </c>
      <c r="CC23" t="s">
        <v>171</v>
      </c>
      <c r="CD23" t="s">
        <v>186</v>
      </c>
      <c r="CE23" t="s">
        <v>238</v>
      </c>
      <c r="CF23" t="s">
        <v>387</v>
      </c>
    </row>
    <row r="24" spans="1:84" x14ac:dyDescent="0.25">
      <c r="A24">
        <v>29</v>
      </c>
      <c r="B24" t="s">
        <v>155</v>
      </c>
      <c r="C24" t="s">
        <v>156</v>
      </c>
      <c r="D24" t="s">
        <v>157</v>
      </c>
      <c r="E24" t="s">
        <v>194</v>
      </c>
      <c r="F24" t="s">
        <v>288</v>
      </c>
      <c r="G24" t="s">
        <v>194</v>
      </c>
      <c r="H24">
        <v>1000000</v>
      </c>
      <c r="I24" t="s">
        <v>160</v>
      </c>
      <c r="J24" t="s">
        <v>161</v>
      </c>
      <c r="K24" t="s">
        <v>162</v>
      </c>
      <c r="L24" t="s">
        <v>241</v>
      </c>
      <c r="M24" t="s">
        <v>8</v>
      </c>
      <c r="N24" t="s">
        <v>242</v>
      </c>
      <c r="O24" t="s">
        <v>165</v>
      </c>
      <c r="P24" t="s">
        <v>166</v>
      </c>
      <c r="Q24" t="s">
        <v>167</v>
      </c>
      <c r="R24" t="s">
        <v>168</v>
      </c>
      <c r="S24" t="s">
        <v>169</v>
      </c>
      <c r="T24" t="s">
        <v>170</v>
      </c>
      <c r="U24" t="s">
        <v>171</v>
      </c>
      <c r="V24" t="s">
        <v>171</v>
      </c>
      <c r="W24">
        <v>1000000</v>
      </c>
      <c r="X24" t="s">
        <v>288</v>
      </c>
      <c r="Y24" t="s">
        <v>194</v>
      </c>
      <c r="Z24" t="s">
        <v>289</v>
      </c>
      <c r="AA24" t="s">
        <v>290</v>
      </c>
      <c r="AB24">
        <v>11000000</v>
      </c>
      <c r="AC24" t="s">
        <v>174</v>
      </c>
      <c r="AD24">
        <v>-33720</v>
      </c>
      <c r="AE24" t="s">
        <v>291</v>
      </c>
      <c r="AF24" t="s">
        <v>194</v>
      </c>
      <c r="AG24" t="s">
        <v>171</v>
      </c>
      <c r="AH24" t="s">
        <v>171</v>
      </c>
      <c r="AI24" t="s">
        <v>171</v>
      </c>
      <c r="AJ24" s="9">
        <v>10</v>
      </c>
      <c r="AK24" t="s">
        <v>194</v>
      </c>
      <c r="AL24" t="s">
        <v>157</v>
      </c>
      <c r="AM24" t="s">
        <v>194</v>
      </c>
      <c r="AN24">
        <v>-33720</v>
      </c>
      <c r="AO24" t="s">
        <v>171</v>
      </c>
      <c r="AP24">
        <v>16000</v>
      </c>
      <c r="AQ24">
        <v>16000000000</v>
      </c>
      <c r="AR24">
        <v>480000000</v>
      </c>
      <c r="AS24">
        <v>960000000</v>
      </c>
      <c r="AX24" s="11">
        <v>17440000000</v>
      </c>
      <c r="AY24" t="s">
        <v>171</v>
      </c>
      <c r="AZ24" t="s">
        <v>171</v>
      </c>
      <c r="BA24" t="s">
        <v>171</v>
      </c>
      <c r="BB24" t="s">
        <v>246</v>
      </c>
      <c r="BC24" t="s">
        <v>179</v>
      </c>
      <c r="BD24" t="s">
        <v>247</v>
      </c>
      <c r="BE24" t="s">
        <v>236</v>
      </c>
      <c r="BF24" t="s">
        <v>171</v>
      </c>
      <c r="BG24" t="s">
        <v>182</v>
      </c>
      <c r="BH24" t="s">
        <v>171</v>
      </c>
      <c r="BI24" t="s">
        <v>171</v>
      </c>
      <c r="BJ24" t="s">
        <v>183</v>
      </c>
      <c r="BK24">
        <v>28647</v>
      </c>
      <c r="BL24">
        <v>21022</v>
      </c>
      <c r="BM24">
        <v>5</v>
      </c>
      <c r="BN24">
        <v>5000002</v>
      </c>
      <c r="BO24">
        <v>91691</v>
      </c>
      <c r="BP24">
        <v>461</v>
      </c>
      <c r="BQ24">
        <v>50000002</v>
      </c>
      <c r="BR24">
        <v>29</v>
      </c>
      <c r="BS24" t="s">
        <v>293</v>
      </c>
      <c r="BT24" t="s">
        <v>294</v>
      </c>
      <c r="BU24">
        <v>-33720</v>
      </c>
      <c r="BV24" t="s">
        <v>293</v>
      </c>
      <c r="BW24" t="s">
        <v>295</v>
      </c>
      <c r="BX24" t="s">
        <v>171</v>
      </c>
      <c r="BY24" t="s">
        <v>171</v>
      </c>
      <c r="BZ24" t="s">
        <v>171</v>
      </c>
      <c r="CA24" t="s">
        <v>171</v>
      </c>
      <c r="CB24" t="s">
        <v>174</v>
      </c>
      <c r="CC24" t="s">
        <v>171</v>
      </c>
      <c r="CD24" t="s">
        <v>186</v>
      </c>
      <c r="CE24" t="s">
        <v>238</v>
      </c>
      <c r="CF24" t="s">
        <v>289</v>
      </c>
    </row>
    <row r="25" spans="1:84" x14ac:dyDescent="0.25">
      <c r="A25">
        <v>29</v>
      </c>
      <c r="B25" t="s">
        <v>155</v>
      </c>
      <c r="C25" t="s">
        <v>156</v>
      </c>
      <c r="D25" t="s">
        <v>157</v>
      </c>
      <c r="E25" t="s">
        <v>194</v>
      </c>
      <c r="F25" t="s">
        <v>288</v>
      </c>
      <c r="G25" t="s">
        <v>194</v>
      </c>
      <c r="H25">
        <v>1000000</v>
      </c>
      <c r="I25" t="s">
        <v>160</v>
      </c>
      <c r="J25" t="s">
        <v>161</v>
      </c>
      <c r="K25" t="s">
        <v>162</v>
      </c>
      <c r="L25" t="s">
        <v>241</v>
      </c>
      <c r="M25" t="s">
        <v>8</v>
      </c>
      <c r="N25" t="s">
        <v>242</v>
      </c>
      <c r="O25" t="s">
        <v>165</v>
      </c>
      <c r="P25" t="s">
        <v>166</v>
      </c>
      <c r="Q25" t="s">
        <v>167</v>
      </c>
      <c r="R25" t="s">
        <v>168</v>
      </c>
      <c r="S25" t="s">
        <v>169</v>
      </c>
      <c r="T25" t="s">
        <v>170</v>
      </c>
      <c r="U25" t="s">
        <v>171</v>
      </c>
      <c r="V25" t="s">
        <v>171</v>
      </c>
      <c r="W25">
        <v>1000000</v>
      </c>
      <c r="X25" t="s">
        <v>288</v>
      </c>
      <c r="Y25" t="s">
        <v>194</v>
      </c>
      <c r="Z25" t="s">
        <v>289</v>
      </c>
      <c r="AA25" t="s">
        <v>290</v>
      </c>
      <c r="AB25">
        <v>11000000</v>
      </c>
      <c r="AC25" t="s">
        <v>174</v>
      </c>
      <c r="AD25">
        <v>1000000</v>
      </c>
      <c r="AE25" t="s">
        <v>291</v>
      </c>
      <c r="AF25" t="s">
        <v>194</v>
      </c>
      <c r="AG25" t="s">
        <v>171</v>
      </c>
      <c r="AH25" t="s">
        <v>171</v>
      </c>
      <c r="AI25" t="s">
        <v>171</v>
      </c>
      <c r="AJ25" s="9">
        <v>10</v>
      </c>
      <c r="AK25" t="s">
        <v>194</v>
      </c>
      <c r="AL25" t="s">
        <v>157</v>
      </c>
      <c r="AM25" t="s">
        <v>194</v>
      </c>
      <c r="AN25">
        <v>1000000</v>
      </c>
      <c r="AO25" t="s">
        <v>171</v>
      </c>
      <c r="AP25">
        <v>16000</v>
      </c>
      <c r="AQ25">
        <v>16000000000</v>
      </c>
      <c r="AR25">
        <v>480000000</v>
      </c>
      <c r="AS25">
        <v>960000000</v>
      </c>
      <c r="AX25" s="11">
        <v>17440000000</v>
      </c>
      <c r="AY25" t="s">
        <v>171</v>
      </c>
      <c r="AZ25" t="s">
        <v>171</v>
      </c>
      <c r="BA25" t="s">
        <v>171</v>
      </c>
      <c r="BB25" t="s">
        <v>246</v>
      </c>
      <c r="BC25" t="s">
        <v>179</v>
      </c>
      <c r="BD25" t="s">
        <v>247</v>
      </c>
      <c r="BE25" t="s">
        <v>236</v>
      </c>
      <c r="BF25" t="s">
        <v>171</v>
      </c>
      <c r="BG25" t="s">
        <v>182</v>
      </c>
      <c r="BH25" t="s">
        <v>171</v>
      </c>
      <c r="BI25" t="s">
        <v>171</v>
      </c>
      <c r="BJ25" t="s">
        <v>183</v>
      </c>
      <c r="BK25">
        <v>28647</v>
      </c>
      <c r="BL25">
        <v>21022</v>
      </c>
      <c r="BM25">
        <v>5</v>
      </c>
      <c r="BN25">
        <v>5000002</v>
      </c>
      <c r="BO25">
        <v>91691</v>
      </c>
      <c r="BP25">
        <v>461</v>
      </c>
      <c r="BQ25">
        <v>50000002</v>
      </c>
      <c r="BR25">
        <v>29</v>
      </c>
      <c r="BS25" t="s">
        <v>171</v>
      </c>
      <c r="BT25" t="s">
        <v>171</v>
      </c>
      <c r="BV25" t="s">
        <v>171</v>
      </c>
      <c r="BW25" t="s">
        <v>171</v>
      </c>
      <c r="BX25" t="s">
        <v>171</v>
      </c>
      <c r="BY25" t="s">
        <v>171</v>
      </c>
      <c r="BZ25" t="s">
        <v>171</v>
      </c>
      <c r="CA25" t="s">
        <v>171</v>
      </c>
      <c r="CB25" t="s">
        <v>174</v>
      </c>
      <c r="CC25" t="s">
        <v>171</v>
      </c>
      <c r="CD25" t="s">
        <v>186</v>
      </c>
      <c r="CE25" t="s">
        <v>238</v>
      </c>
      <c r="CF25" t="s">
        <v>289</v>
      </c>
    </row>
    <row r="26" spans="1:84" x14ac:dyDescent="0.25">
      <c r="A26">
        <v>29</v>
      </c>
      <c r="B26" t="s">
        <v>155</v>
      </c>
      <c r="C26" t="s">
        <v>156</v>
      </c>
      <c r="D26" t="s">
        <v>157</v>
      </c>
      <c r="E26" t="s">
        <v>295</v>
      </c>
      <c r="F26" t="s">
        <v>296</v>
      </c>
      <c r="G26" t="s">
        <v>295</v>
      </c>
      <c r="H26">
        <v>1750000</v>
      </c>
      <c r="I26" t="s">
        <v>160</v>
      </c>
      <c r="J26" t="s">
        <v>161</v>
      </c>
      <c r="K26" t="s">
        <v>162</v>
      </c>
      <c r="L26" t="s">
        <v>241</v>
      </c>
      <c r="M26" t="s">
        <v>8</v>
      </c>
      <c r="N26" t="s">
        <v>242</v>
      </c>
      <c r="O26" t="s">
        <v>165</v>
      </c>
      <c r="P26" t="s">
        <v>166</v>
      </c>
      <c r="Q26" t="s">
        <v>167</v>
      </c>
      <c r="R26" t="s">
        <v>168</v>
      </c>
      <c r="S26" t="s">
        <v>169</v>
      </c>
      <c r="T26" t="s">
        <v>170</v>
      </c>
      <c r="U26" t="s">
        <v>171</v>
      </c>
      <c r="V26" t="s">
        <v>171</v>
      </c>
      <c r="W26">
        <v>1750000</v>
      </c>
      <c r="X26" t="s">
        <v>296</v>
      </c>
      <c r="Y26" t="s">
        <v>295</v>
      </c>
      <c r="Z26" t="s">
        <v>289</v>
      </c>
      <c r="AA26" t="s">
        <v>290</v>
      </c>
      <c r="AB26">
        <v>11000000</v>
      </c>
      <c r="AC26" t="s">
        <v>174</v>
      </c>
      <c r="AD26">
        <v>-4312</v>
      </c>
      <c r="AE26" t="s">
        <v>297</v>
      </c>
      <c r="AF26" t="s">
        <v>295</v>
      </c>
      <c r="AG26" t="s">
        <v>171</v>
      </c>
      <c r="AH26" t="s">
        <v>171</v>
      </c>
      <c r="AI26" t="s">
        <v>171</v>
      </c>
      <c r="AJ26" s="9">
        <v>11</v>
      </c>
      <c r="AK26" t="s">
        <v>295</v>
      </c>
      <c r="AL26" t="s">
        <v>157</v>
      </c>
      <c r="AM26" t="s">
        <v>295</v>
      </c>
      <c r="AN26">
        <v>-4312</v>
      </c>
      <c r="AO26" t="s">
        <v>171</v>
      </c>
      <c r="AP26">
        <v>16000</v>
      </c>
      <c r="AQ26">
        <v>28000000000</v>
      </c>
      <c r="AR26">
        <v>840000000</v>
      </c>
      <c r="AS26">
        <v>1680000000</v>
      </c>
      <c r="AX26" s="11">
        <v>30520000000</v>
      </c>
      <c r="AY26" t="s">
        <v>171</v>
      </c>
      <c r="AZ26" t="s">
        <v>171</v>
      </c>
      <c r="BA26" t="s">
        <v>171</v>
      </c>
      <c r="BB26" t="s">
        <v>246</v>
      </c>
      <c r="BC26" t="s">
        <v>179</v>
      </c>
      <c r="BD26" t="s">
        <v>247</v>
      </c>
      <c r="BE26" t="s">
        <v>236</v>
      </c>
      <c r="BF26" t="s">
        <v>171</v>
      </c>
      <c r="BG26" t="s">
        <v>182</v>
      </c>
      <c r="BH26" t="s">
        <v>171</v>
      </c>
      <c r="BI26" t="s">
        <v>171</v>
      </c>
      <c r="BJ26" t="s">
        <v>183</v>
      </c>
      <c r="BK26">
        <v>28684</v>
      </c>
      <c r="BL26">
        <v>21152</v>
      </c>
      <c r="BM26">
        <v>5</v>
      </c>
      <c r="BN26">
        <v>5000002</v>
      </c>
      <c r="BO26">
        <v>92059</v>
      </c>
      <c r="BP26">
        <v>461</v>
      </c>
      <c r="BQ26">
        <v>50000002</v>
      </c>
      <c r="BR26">
        <v>29</v>
      </c>
      <c r="BS26" t="s">
        <v>298</v>
      </c>
      <c r="BT26" t="s">
        <v>299</v>
      </c>
      <c r="BU26">
        <v>-4312</v>
      </c>
      <c r="BV26" t="s">
        <v>298</v>
      </c>
      <c r="BW26" t="s">
        <v>300</v>
      </c>
      <c r="BX26" t="s">
        <v>171</v>
      </c>
      <c r="BY26" t="s">
        <v>171</v>
      </c>
      <c r="BZ26" t="s">
        <v>171</v>
      </c>
      <c r="CA26" t="s">
        <v>171</v>
      </c>
      <c r="CB26" t="s">
        <v>174</v>
      </c>
      <c r="CC26" t="s">
        <v>171</v>
      </c>
      <c r="CD26" t="s">
        <v>186</v>
      </c>
      <c r="CE26" t="s">
        <v>238</v>
      </c>
      <c r="CF26" t="s">
        <v>289</v>
      </c>
    </row>
    <row r="27" spans="1:84" x14ac:dyDescent="0.25">
      <c r="A27">
        <v>29</v>
      </c>
      <c r="B27" t="s">
        <v>155</v>
      </c>
      <c r="C27" t="s">
        <v>156</v>
      </c>
      <c r="D27" t="s">
        <v>157</v>
      </c>
      <c r="E27" t="s">
        <v>295</v>
      </c>
      <c r="F27" t="s">
        <v>296</v>
      </c>
      <c r="G27" t="s">
        <v>295</v>
      </c>
      <c r="H27">
        <v>1750000</v>
      </c>
      <c r="I27" t="s">
        <v>160</v>
      </c>
      <c r="J27" t="s">
        <v>161</v>
      </c>
      <c r="K27" t="s">
        <v>162</v>
      </c>
      <c r="L27" t="s">
        <v>241</v>
      </c>
      <c r="M27" t="s">
        <v>8</v>
      </c>
      <c r="N27" t="s">
        <v>242</v>
      </c>
      <c r="O27" t="s">
        <v>165</v>
      </c>
      <c r="P27" t="s">
        <v>166</v>
      </c>
      <c r="Q27" t="s">
        <v>167</v>
      </c>
      <c r="R27" t="s">
        <v>168</v>
      </c>
      <c r="S27" t="s">
        <v>169</v>
      </c>
      <c r="T27" t="s">
        <v>170</v>
      </c>
      <c r="U27" t="s">
        <v>171</v>
      </c>
      <c r="V27" t="s">
        <v>171</v>
      </c>
      <c r="W27">
        <v>1750000</v>
      </c>
      <c r="X27" t="s">
        <v>296</v>
      </c>
      <c r="Y27" t="s">
        <v>295</v>
      </c>
      <c r="Z27" t="s">
        <v>289</v>
      </c>
      <c r="AA27" t="s">
        <v>290</v>
      </c>
      <c r="AB27">
        <v>11000000</v>
      </c>
      <c r="AC27" t="s">
        <v>174</v>
      </c>
      <c r="AD27">
        <v>1750000</v>
      </c>
      <c r="AE27" t="s">
        <v>297</v>
      </c>
      <c r="AF27" t="s">
        <v>295</v>
      </c>
      <c r="AG27" t="s">
        <v>171</v>
      </c>
      <c r="AH27" t="s">
        <v>171</v>
      </c>
      <c r="AI27" t="s">
        <v>171</v>
      </c>
      <c r="AJ27" s="9">
        <v>11</v>
      </c>
      <c r="AK27" t="s">
        <v>295</v>
      </c>
      <c r="AL27" t="s">
        <v>157</v>
      </c>
      <c r="AM27" t="s">
        <v>295</v>
      </c>
      <c r="AN27">
        <v>1750000</v>
      </c>
      <c r="AO27" t="s">
        <v>171</v>
      </c>
      <c r="AP27">
        <v>16000</v>
      </c>
      <c r="AQ27">
        <v>28000000000</v>
      </c>
      <c r="AR27">
        <v>840000000</v>
      </c>
      <c r="AS27">
        <v>1680000000</v>
      </c>
      <c r="AX27" s="11">
        <v>30520000000</v>
      </c>
      <c r="AY27" t="s">
        <v>171</v>
      </c>
      <c r="AZ27" t="s">
        <v>171</v>
      </c>
      <c r="BA27" t="s">
        <v>171</v>
      </c>
      <c r="BB27" t="s">
        <v>246</v>
      </c>
      <c r="BC27" t="s">
        <v>179</v>
      </c>
      <c r="BD27" t="s">
        <v>247</v>
      </c>
      <c r="BE27" t="s">
        <v>236</v>
      </c>
      <c r="BF27" t="s">
        <v>171</v>
      </c>
      <c r="BG27" t="s">
        <v>182</v>
      </c>
      <c r="BH27" t="s">
        <v>171</v>
      </c>
      <c r="BI27" t="s">
        <v>171</v>
      </c>
      <c r="BJ27" t="s">
        <v>183</v>
      </c>
      <c r="BK27">
        <v>28684</v>
      </c>
      <c r="BL27">
        <v>21152</v>
      </c>
      <c r="BM27">
        <v>5</v>
      </c>
      <c r="BN27">
        <v>5000002</v>
      </c>
      <c r="BO27">
        <v>92059</v>
      </c>
      <c r="BP27">
        <v>461</v>
      </c>
      <c r="BQ27">
        <v>50000002</v>
      </c>
      <c r="BR27">
        <v>29</v>
      </c>
      <c r="BS27" t="s">
        <v>171</v>
      </c>
      <c r="BT27" t="s">
        <v>171</v>
      </c>
      <c r="BV27" t="s">
        <v>171</v>
      </c>
      <c r="BW27" t="s">
        <v>171</v>
      </c>
      <c r="BX27" t="s">
        <v>171</v>
      </c>
      <c r="BY27" t="s">
        <v>171</v>
      </c>
      <c r="BZ27" t="s">
        <v>171</v>
      </c>
      <c r="CA27" t="s">
        <v>171</v>
      </c>
      <c r="CB27" t="s">
        <v>174</v>
      </c>
      <c r="CC27" t="s">
        <v>171</v>
      </c>
      <c r="CD27" t="s">
        <v>186</v>
      </c>
      <c r="CE27" t="s">
        <v>238</v>
      </c>
      <c r="CF27" t="s">
        <v>289</v>
      </c>
    </row>
    <row r="28" spans="1:84" x14ac:dyDescent="0.25">
      <c r="A28">
        <v>29</v>
      </c>
      <c r="B28" t="s">
        <v>155</v>
      </c>
      <c r="C28" t="s">
        <v>156</v>
      </c>
      <c r="D28" t="s">
        <v>157</v>
      </c>
      <c r="E28" t="s">
        <v>203</v>
      </c>
      <c r="F28" t="s">
        <v>301</v>
      </c>
      <c r="G28" t="s">
        <v>203</v>
      </c>
      <c r="H28">
        <v>1000000</v>
      </c>
      <c r="I28" t="s">
        <v>160</v>
      </c>
      <c r="J28" t="s">
        <v>161</v>
      </c>
      <c r="K28" t="s">
        <v>162</v>
      </c>
      <c r="L28" t="s">
        <v>241</v>
      </c>
      <c r="M28" t="s">
        <v>8</v>
      </c>
      <c r="N28" t="s">
        <v>242</v>
      </c>
      <c r="O28" t="s">
        <v>165</v>
      </c>
      <c r="P28" t="s">
        <v>166</v>
      </c>
      <c r="Q28" t="s">
        <v>167</v>
      </c>
      <c r="R28" t="s">
        <v>168</v>
      </c>
      <c r="S28" t="s">
        <v>169</v>
      </c>
      <c r="T28" t="s">
        <v>170</v>
      </c>
      <c r="U28" t="s">
        <v>171</v>
      </c>
      <c r="V28" t="s">
        <v>171</v>
      </c>
      <c r="W28">
        <v>1000000</v>
      </c>
      <c r="X28" t="s">
        <v>301</v>
      </c>
      <c r="Y28" t="s">
        <v>203</v>
      </c>
      <c r="Z28" t="s">
        <v>289</v>
      </c>
      <c r="AA28" t="s">
        <v>290</v>
      </c>
      <c r="AB28">
        <v>11000000</v>
      </c>
      <c r="AC28" t="s">
        <v>174</v>
      </c>
      <c r="AD28">
        <v>-25171</v>
      </c>
      <c r="AE28" t="s">
        <v>279</v>
      </c>
      <c r="AF28" t="s">
        <v>203</v>
      </c>
      <c r="AG28" t="s">
        <v>171</v>
      </c>
      <c r="AH28" t="s">
        <v>171</v>
      </c>
      <c r="AI28" t="s">
        <v>171</v>
      </c>
      <c r="AJ28" s="9">
        <v>17</v>
      </c>
      <c r="AK28" t="s">
        <v>203</v>
      </c>
      <c r="AL28" t="s">
        <v>157</v>
      </c>
      <c r="AM28" t="s">
        <v>203</v>
      </c>
      <c r="AN28">
        <v>-25171</v>
      </c>
      <c r="AO28" t="s">
        <v>171</v>
      </c>
      <c r="AP28">
        <v>17000</v>
      </c>
      <c r="AQ28">
        <v>17000000000</v>
      </c>
      <c r="AR28">
        <v>510000000</v>
      </c>
      <c r="AS28">
        <v>1020000000</v>
      </c>
      <c r="AX28" s="11">
        <v>18530000000</v>
      </c>
      <c r="AY28" t="s">
        <v>171</v>
      </c>
      <c r="AZ28" t="s">
        <v>171</v>
      </c>
      <c r="BA28" t="s">
        <v>171</v>
      </c>
      <c r="BB28" t="s">
        <v>246</v>
      </c>
      <c r="BC28" t="s">
        <v>179</v>
      </c>
      <c r="BD28" t="s">
        <v>247</v>
      </c>
      <c r="BE28" t="s">
        <v>236</v>
      </c>
      <c r="BF28" t="s">
        <v>171</v>
      </c>
      <c r="BG28" t="s">
        <v>182</v>
      </c>
      <c r="BH28" t="s">
        <v>171</v>
      </c>
      <c r="BI28" t="s">
        <v>171</v>
      </c>
      <c r="BJ28" t="s">
        <v>183</v>
      </c>
      <c r="BK28">
        <v>28822</v>
      </c>
      <c r="BL28">
        <v>21345</v>
      </c>
      <c r="BM28">
        <v>5</v>
      </c>
      <c r="BN28">
        <v>5000002</v>
      </c>
      <c r="BO28">
        <v>93223</v>
      </c>
      <c r="BP28">
        <v>461</v>
      </c>
      <c r="BQ28">
        <v>50000002</v>
      </c>
      <c r="BR28">
        <v>29</v>
      </c>
      <c r="BS28" t="s">
        <v>292</v>
      </c>
      <c r="BT28" t="s">
        <v>297</v>
      </c>
      <c r="BU28">
        <v>-25171</v>
      </c>
      <c r="BV28" t="s">
        <v>292</v>
      </c>
      <c r="BW28" t="s">
        <v>303</v>
      </c>
      <c r="BX28" t="s">
        <v>171</v>
      </c>
      <c r="BY28" t="s">
        <v>171</v>
      </c>
      <c r="BZ28" t="s">
        <v>171</v>
      </c>
      <c r="CA28" t="s">
        <v>171</v>
      </c>
      <c r="CB28" t="s">
        <v>174</v>
      </c>
      <c r="CC28" t="s">
        <v>171</v>
      </c>
      <c r="CD28" t="s">
        <v>186</v>
      </c>
      <c r="CE28" t="s">
        <v>238</v>
      </c>
      <c r="CF28" t="s">
        <v>289</v>
      </c>
    </row>
    <row r="29" spans="1:84" x14ac:dyDescent="0.25">
      <c r="A29">
        <v>29</v>
      </c>
      <c r="B29" t="s">
        <v>155</v>
      </c>
      <c r="C29" t="s">
        <v>156</v>
      </c>
      <c r="D29" t="s">
        <v>157</v>
      </c>
      <c r="E29" t="s">
        <v>203</v>
      </c>
      <c r="F29" t="s">
        <v>301</v>
      </c>
      <c r="G29" t="s">
        <v>203</v>
      </c>
      <c r="H29">
        <v>1000000</v>
      </c>
      <c r="I29" t="s">
        <v>160</v>
      </c>
      <c r="J29" t="s">
        <v>161</v>
      </c>
      <c r="K29" t="s">
        <v>162</v>
      </c>
      <c r="L29" t="s">
        <v>241</v>
      </c>
      <c r="M29" t="s">
        <v>8</v>
      </c>
      <c r="N29" t="s">
        <v>242</v>
      </c>
      <c r="O29" t="s">
        <v>165</v>
      </c>
      <c r="P29" t="s">
        <v>166</v>
      </c>
      <c r="Q29" t="s">
        <v>167</v>
      </c>
      <c r="R29" t="s">
        <v>168</v>
      </c>
      <c r="S29" t="s">
        <v>169</v>
      </c>
      <c r="T29" t="s">
        <v>170</v>
      </c>
      <c r="U29" t="s">
        <v>171</v>
      </c>
      <c r="V29" t="s">
        <v>171</v>
      </c>
      <c r="W29">
        <v>1000000</v>
      </c>
      <c r="X29" t="s">
        <v>301</v>
      </c>
      <c r="Y29" t="s">
        <v>203</v>
      </c>
      <c r="Z29" t="s">
        <v>289</v>
      </c>
      <c r="AA29" t="s">
        <v>290</v>
      </c>
      <c r="AB29">
        <v>11000000</v>
      </c>
      <c r="AC29" t="s">
        <v>174</v>
      </c>
      <c r="AD29">
        <v>1000000</v>
      </c>
      <c r="AE29" t="s">
        <v>279</v>
      </c>
      <c r="AF29" t="s">
        <v>203</v>
      </c>
      <c r="AG29" t="s">
        <v>171</v>
      </c>
      <c r="AH29" t="s">
        <v>171</v>
      </c>
      <c r="AI29" t="s">
        <v>171</v>
      </c>
      <c r="AJ29" s="9">
        <v>17</v>
      </c>
      <c r="AK29" t="s">
        <v>203</v>
      </c>
      <c r="AL29" t="s">
        <v>157</v>
      </c>
      <c r="AM29" t="s">
        <v>203</v>
      </c>
      <c r="AN29">
        <v>1000000</v>
      </c>
      <c r="AO29" t="s">
        <v>171</v>
      </c>
      <c r="AP29">
        <v>17000</v>
      </c>
      <c r="AQ29">
        <v>17000000000</v>
      </c>
      <c r="AR29">
        <v>510000000</v>
      </c>
      <c r="AS29">
        <v>1020000000</v>
      </c>
      <c r="AX29" s="11">
        <v>18530000000</v>
      </c>
      <c r="AY29" t="s">
        <v>171</v>
      </c>
      <c r="AZ29" t="s">
        <v>171</v>
      </c>
      <c r="BA29" t="s">
        <v>171</v>
      </c>
      <c r="BB29" t="s">
        <v>246</v>
      </c>
      <c r="BC29" t="s">
        <v>179</v>
      </c>
      <c r="BD29" t="s">
        <v>247</v>
      </c>
      <c r="BE29" t="s">
        <v>236</v>
      </c>
      <c r="BF29" t="s">
        <v>171</v>
      </c>
      <c r="BG29" t="s">
        <v>182</v>
      </c>
      <c r="BH29" t="s">
        <v>171</v>
      </c>
      <c r="BI29" t="s">
        <v>171</v>
      </c>
      <c r="BJ29" t="s">
        <v>183</v>
      </c>
      <c r="BK29">
        <v>28822</v>
      </c>
      <c r="BL29">
        <v>21345</v>
      </c>
      <c r="BM29">
        <v>5</v>
      </c>
      <c r="BN29">
        <v>5000002</v>
      </c>
      <c r="BO29">
        <v>93223</v>
      </c>
      <c r="BP29">
        <v>461</v>
      </c>
      <c r="BQ29">
        <v>50000002</v>
      </c>
      <c r="BR29">
        <v>29</v>
      </c>
      <c r="BS29" t="s">
        <v>171</v>
      </c>
      <c r="BT29" t="s">
        <v>171</v>
      </c>
      <c r="BV29" t="s">
        <v>171</v>
      </c>
      <c r="BW29" t="s">
        <v>171</v>
      </c>
      <c r="BX29" t="s">
        <v>171</v>
      </c>
      <c r="BY29" t="s">
        <v>171</v>
      </c>
      <c r="BZ29" t="s">
        <v>171</v>
      </c>
      <c r="CA29" t="s">
        <v>171</v>
      </c>
      <c r="CB29" t="s">
        <v>174</v>
      </c>
      <c r="CC29" t="s">
        <v>171</v>
      </c>
      <c r="CD29" t="s">
        <v>186</v>
      </c>
      <c r="CE29" t="s">
        <v>238</v>
      </c>
      <c r="CF29" t="s">
        <v>289</v>
      </c>
    </row>
    <row r="30" spans="1:84" x14ac:dyDescent="0.25">
      <c r="A30">
        <v>29</v>
      </c>
      <c r="B30" t="s">
        <v>155</v>
      </c>
      <c r="C30" t="s">
        <v>156</v>
      </c>
      <c r="D30" t="s">
        <v>157</v>
      </c>
      <c r="E30" t="s">
        <v>389</v>
      </c>
      <c r="F30" t="s">
        <v>390</v>
      </c>
      <c r="G30" t="s">
        <v>389</v>
      </c>
      <c r="H30">
        <v>5965000</v>
      </c>
      <c r="I30" t="s">
        <v>160</v>
      </c>
      <c r="J30" t="s">
        <v>161</v>
      </c>
      <c r="K30" t="s">
        <v>162</v>
      </c>
      <c r="L30" t="s">
        <v>241</v>
      </c>
      <c r="M30" t="s">
        <v>8</v>
      </c>
      <c r="N30" t="s">
        <v>242</v>
      </c>
      <c r="O30" t="s">
        <v>165</v>
      </c>
      <c r="P30" t="s">
        <v>166</v>
      </c>
      <c r="Q30" t="s">
        <v>167</v>
      </c>
      <c r="R30" t="s">
        <v>168</v>
      </c>
      <c r="S30" t="s">
        <v>169</v>
      </c>
      <c r="T30" t="s">
        <v>170</v>
      </c>
      <c r="U30" t="s">
        <v>171</v>
      </c>
      <c r="V30" t="s">
        <v>171</v>
      </c>
      <c r="W30">
        <v>5965000</v>
      </c>
      <c r="X30" t="s">
        <v>390</v>
      </c>
      <c r="Y30" t="s">
        <v>389</v>
      </c>
      <c r="Z30" t="s">
        <v>289</v>
      </c>
      <c r="AA30" t="s">
        <v>290</v>
      </c>
      <c r="AB30">
        <v>11000000</v>
      </c>
      <c r="AC30" t="s">
        <v>174</v>
      </c>
      <c r="AD30">
        <v>5965000</v>
      </c>
      <c r="AE30" t="s">
        <v>391</v>
      </c>
      <c r="AF30" t="s">
        <v>389</v>
      </c>
      <c r="AG30" t="s">
        <v>171</v>
      </c>
      <c r="AH30" t="s">
        <v>171</v>
      </c>
      <c r="AI30" t="s">
        <v>171</v>
      </c>
      <c r="AJ30" s="9">
        <v>46</v>
      </c>
      <c r="AK30" t="s">
        <v>389</v>
      </c>
      <c r="AL30" t="s">
        <v>157</v>
      </c>
      <c r="AM30" t="s">
        <v>389</v>
      </c>
      <c r="AN30">
        <v>5965000</v>
      </c>
      <c r="AO30" t="s">
        <v>171</v>
      </c>
      <c r="AP30">
        <v>32500</v>
      </c>
      <c r="AQ30">
        <v>193862500000</v>
      </c>
      <c r="AR30">
        <v>5815875000</v>
      </c>
      <c r="AS30">
        <v>11631750000</v>
      </c>
      <c r="AX30" s="11">
        <v>211310125000</v>
      </c>
      <c r="AY30" t="s">
        <v>171</v>
      </c>
      <c r="AZ30" t="s">
        <v>171</v>
      </c>
      <c r="BA30" t="s">
        <v>171</v>
      </c>
      <c r="BB30" t="s">
        <v>246</v>
      </c>
      <c r="BC30" t="s">
        <v>179</v>
      </c>
      <c r="BD30" t="s">
        <v>247</v>
      </c>
      <c r="BE30" t="s">
        <v>236</v>
      </c>
      <c r="BF30" t="s">
        <v>171</v>
      </c>
      <c r="BG30" t="s">
        <v>182</v>
      </c>
      <c r="BH30" t="s">
        <v>171</v>
      </c>
      <c r="BI30" t="s">
        <v>171</v>
      </c>
      <c r="BJ30" t="s">
        <v>183</v>
      </c>
      <c r="BK30">
        <v>29274</v>
      </c>
      <c r="BL30">
        <v>23607</v>
      </c>
      <c r="BM30">
        <v>5</v>
      </c>
      <c r="BN30">
        <v>5000002</v>
      </c>
      <c r="BO30">
        <v>105096</v>
      </c>
      <c r="BP30">
        <v>461</v>
      </c>
      <c r="BQ30">
        <v>50000002</v>
      </c>
      <c r="BR30">
        <v>29</v>
      </c>
      <c r="BS30" t="s">
        <v>171</v>
      </c>
      <c r="BT30" t="s">
        <v>171</v>
      </c>
      <c r="BV30" t="s">
        <v>171</v>
      </c>
      <c r="BW30" t="s">
        <v>171</v>
      </c>
      <c r="BX30" t="s">
        <v>171</v>
      </c>
      <c r="BY30" t="s">
        <v>171</v>
      </c>
      <c r="BZ30" t="s">
        <v>171</v>
      </c>
      <c r="CA30" t="s">
        <v>171</v>
      </c>
      <c r="CB30" t="s">
        <v>174</v>
      </c>
      <c r="CC30" t="s">
        <v>171</v>
      </c>
      <c r="CD30" t="s">
        <v>186</v>
      </c>
      <c r="CE30" t="s">
        <v>238</v>
      </c>
      <c r="CF30" t="s">
        <v>289</v>
      </c>
    </row>
    <row r="31" spans="1:84" x14ac:dyDescent="0.25">
      <c r="A31">
        <v>29</v>
      </c>
      <c r="B31" t="s">
        <v>155</v>
      </c>
      <c r="C31" t="s">
        <v>156</v>
      </c>
      <c r="D31" t="s">
        <v>157</v>
      </c>
      <c r="E31" t="s">
        <v>304</v>
      </c>
      <c r="F31" t="s">
        <v>305</v>
      </c>
      <c r="G31" t="s">
        <v>304</v>
      </c>
      <c r="H31">
        <v>950000</v>
      </c>
      <c r="I31" t="s">
        <v>160</v>
      </c>
      <c r="J31" t="s">
        <v>161</v>
      </c>
      <c r="K31" t="s">
        <v>162</v>
      </c>
      <c r="L31" t="s">
        <v>250</v>
      </c>
      <c r="M31" t="s">
        <v>26</v>
      </c>
      <c r="N31" t="s">
        <v>251</v>
      </c>
      <c r="O31" t="s">
        <v>165</v>
      </c>
      <c r="P31" t="s">
        <v>166</v>
      </c>
      <c r="Q31" t="s">
        <v>167</v>
      </c>
      <c r="R31" t="s">
        <v>168</v>
      </c>
      <c r="S31" t="s">
        <v>169</v>
      </c>
      <c r="T31" t="s">
        <v>170</v>
      </c>
      <c r="U31" t="s">
        <v>171</v>
      </c>
      <c r="V31" t="s">
        <v>171</v>
      </c>
      <c r="W31">
        <v>950000</v>
      </c>
      <c r="X31" t="s">
        <v>305</v>
      </c>
      <c r="Y31" t="s">
        <v>304</v>
      </c>
      <c r="Z31" t="s">
        <v>306</v>
      </c>
      <c r="AA31" t="s">
        <v>282</v>
      </c>
      <c r="AB31">
        <v>3000000</v>
      </c>
      <c r="AC31" t="s">
        <v>174</v>
      </c>
      <c r="AD31">
        <v>-23382</v>
      </c>
      <c r="AE31" t="s">
        <v>294</v>
      </c>
      <c r="AF31" t="s">
        <v>304</v>
      </c>
      <c r="AG31" t="s">
        <v>171</v>
      </c>
      <c r="AH31" t="s">
        <v>171</v>
      </c>
      <c r="AI31" t="s">
        <v>171</v>
      </c>
      <c r="AJ31" s="9">
        <v>6</v>
      </c>
      <c r="AK31" t="s">
        <v>304</v>
      </c>
      <c r="AL31" t="s">
        <v>157</v>
      </c>
      <c r="AM31" t="s">
        <v>304</v>
      </c>
      <c r="AN31">
        <v>-23382</v>
      </c>
      <c r="AO31" t="s">
        <v>171</v>
      </c>
      <c r="AP31">
        <v>16480</v>
      </c>
      <c r="AQ31">
        <v>15656000000</v>
      </c>
      <c r="AR31">
        <v>469680000</v>
      </c>
      <c r="AS31">
        <v>939360000</v>
      </c>
      <c r="AX31" s="11">
        <v>17065040000</v>
      </c>
      <c r="AY31" t="s">
        <v>171</v>
      </c>
      <c r="AZ31" t="s">
        <v>171</v>
      </c>
      <c r="BA31" t="s">
        <v>171</v>
      </c>
      <c r="BB31" t="s">
        <v>257</v>
      </c>
      <c r="BC31" t="s">
        <v>258</v>
      </c>
      <c r="BD31" t="s">
        <v>259</v>
      </c>
      <c r="BE31" t="s">
        <v>260</v>
      </c>
      <c r="BF31" t="s">
        <v>171</v>
      </c>
      <c r="BG31" t="s">
        <v>261</v>
      </c>
      <c r="BH31" t="s">
        <v>171</v>
      </c>
      <c r="BI31" t="s">
        <v>171</v>
      </c>
      <c r="BJ31" t="s">
        <v>183</v>
      </c>
      <c r="BK31">
        <v>28443</v>
      </c>
      <c r="BL31">
        <v>20540</v>
      </c>
      <c r="BM31">
        <v>5</v>
      </c>
      <c r="BN31">
        <v>5000002</v>
      </c>
      <c r="BO31">
        <v>89499</v>
      </c>
      <c r="BP31">
        <v>628</v>
      </c>
      <c r="BQ31">
        <v>50000002</v>
      </c>
      <c r="BR31">
        <v>29</v>
      </c>
      <c r="BS31" t="s">
        <v>177</v>
      </c>
      <c r="BT31" t="s">
        <v>175</v>
      </c>
      <c r="BU31">
        <v>-23382</v>
      </c>
      <c r="BV31" t="s">
        <v>177</v>
      </c>
      <c r="BW31" t="s">
        <v>248</v>
      </c>
      <c r="BX31" t="s">
        <v>171</v>
      </c>
      <c r="BY31" t="s">
        <v>171</v>
      </c>
      <c r="BZ31" t="s">
        <v>171</v>
      </c>
      <c r="CA31" t="s">
        <v>171</v>
      </c>
      <c r="CB31" t="s">
        <v>307</v>
      </c>
      <c r="CC31" t="s">
        <v>308</v>
      </c>
      <c r="CD31" t="s">
        <v>186</v>
      </c>
      <c r="CE31" t="s">
        <v>224</v>
      </c>
      <c r="CF31" t="s">
        <v>306</v>
      </c>
    </row>
    <row r="32" spans="1:84" x14ac:dyDescent="0.25">
      <c r="A32">
        <v>29</v>
      </c>
      <c r="B32" t="s">
        <v>155</v>
      </c>
      <c r="C32" t="s">
        <v>156</v>
      </c>
      <c r="D32" t="s">
        <v>157</v>
      </c>
      <c r="E32" t="s">
        <v>304</v>
      </c>
      <c r="F32" t="s">
        <v>305</v>
      </c>
      <c r="G32" t="s">
        <v>304</v>
      </c>
      <c r="H32">
        <v>950000</v>
      </c>
      <c r="I32" t="s">
        <v>160</v>
      </c>
      <c r="J32" t="s">
        <v>161</v>
      </c>
      <c r="K32" t="s">
        <v>162</v>
      </c>
      <c r="L32" t="s">
        <v>250</v>
      </c>
      <c r="M32" t="s">
        <v>26</v>
      </c>
      <c r="N32" t="s">
        <v>251</v>
      </c>
      <c r="O32" t="s">
        <v>165</v>
      </c>
      <c r="P32" t="s">
        <v>166</v>
      </c>
      <c r="Q32" t="s">
        <v>167</v>
      </c>
      <c r="R32" t="s">
        <v>168</v>
      </c>
      <c r="S32" t="s">
        <v>169</v>
      </c>
      <c r="T32" t="s">
        <v>170</v>
      </c>
      <c r="U32" t="s">
        <v>171</v>
      </c>
      <c r="V32" t="s">
        <v>171</v>
      </c>
      <c r="W32">
        <v>950000</v>
      </c>
      <c r="X32" t="s">
        <v>305</v>
      </c>
      <c r="Y32" t="s">
        <v>304</v>
      </c>
      <c r="Z32" t="s">
        <v>306</v>
      </c>
      <c r="AA32" t="s">
        <v>282</v>
      </c>
      <c r="AB32">
        <v>3000000</v>
      </c>
      <c r="AC32" t="s">
        <v>174</v>
      </c>
      <c r="AD32">
        <v>950000</v>
      </c>
      <c r="AE32" t="s">
        <v>294</v>
      </c>
      <c r="AF32" t="s">
        <v>304</v>
      </c>
      <c r="AG32" t="s">
        <v>171</v>
      </c>
      <c r="AH32" t="s">
        <v>171</v>
      </c>
      <c r="AI32" t="s">
        <v>171</v>
      </c>
      <c r="AJ32" s="9">
        <v>6</v>
      </c>
      <c r="AK32" t="s">
        <v>304</v>
      </c>
      <c r="AL32" t="s">
        <v>157</v>
      </c>
      <c r="AM32" t="s">
        <v>304</v>
      </c>
      <c r="AN32">
        <v>950000</v>
      </c>
      <c r="AO32" t="s">
        <v>171</v>
      </c>
      <c r="AP32">
        <v>16480</v>
      </c>
      <c r="AQ32">
        <v>15656000000</v>
      </c>
      <c r="AR32">
        <v>469680000</v>
      </c>
      <c r="AS32">
        <v>939360000</v>
      </c>
      <c r="AX32" s="11">
        <v>17065040000</v>
      </c>
      <c r="AY32" t="s">
        <v>171</v>
      </c>
      <c r="AZ32" t="s">
        <v>171</v>
      </c>
      <c r="BA32" t="s">
        <v>171</v>
      </c>
      <c r="BB32" t="s">
        <v>257</v>
      </c>
      <c r="BC32" t="s">
        <v>258</v>
      </c>
      <c r="BD32" t="s">
        <v>259</v>
      </c>
      <c r="BE32" t="s">
        <v>260</v>
      </c>
      <c r="BF32" t="s">
        <v>171</v>
      </c>
      <c r="BG32" t="s">
        <v>261</v>
      </c>
      <c r="BH32" t="s">
        <v>171</v>
      </c>
      <c r="BI32" t="s">
        <v>171</v>
      </c>
      <c r="BJ32" t="s">
        <v>183</v>
      </c>
      <c r="BK32">
        <v>28443</v>
      </c>
      <c r="BL32">
        <v>20540</v>
      </c>
      <c r="BM32">
        <v>5</v>
      </c>
      <c r="BN32">
        <v>5000002</v>
      </c>
      <c r="BO32">
        <v>89499</v>
      </c>
      <c r="BP32">
        <v>628</v>
      </c>
      <c r="BQ32">
        <v>50000002</v>
      </c>
      <c r="BR32">
        <v>29</v>
      </c>
      <c r="BS32" t="s">
        <v>171</v>
      </c>
      <c r="BT32" t="s">
        <v>171</v>
      </c>
      <c r="BV32" t="s">
        <v>171</v>
      </c>
      <c r="BW32" t="s">
        <v>171</v>
      </c>
      <c r="BX32" t="s">
        <v>171</v>
      </c>
      <c r="BY32" t="s">
        <v>171</v>
      </c>
      <c r="BZ32" t="s">
        <v>171</v>
      </c>
      <c r="CA32" t="s">
        <v>171</v>
      </c>
      <c r="CB32" t="s">
        <v>307</v>
      </c>
      <c r="CC32" t="s">
        <v>308</v>
      </c>
      <c r="CD32" t="s">
        <v>186</v>
      </c>
      <c r="CE32" t="s">
        <v>224</v>
      </c>
      <c r="CF32" t="s">
        <v>306</v>
      </c>
    </row>
    <row r="33" spans="1:84" x14ac:dyDescent="0.25">
      <c r="A33">
        <v>29</v>
      </c>
      <c r="B33" t="s">
        <v>155</v>
      </c>
      <c r="C33" t="s">
        <v>156</v>
      </c>
      <c r="D33" t="s">
        <v>157</v>
      </c>
      <c r="E33" t="s">
        <v>304</v>
      </c>
      <c r="F33" t="s">
        <v>309</v>
      </c>
      <c r="G33" t="s">
        <v>304</v>
      </c>
      <c r="H33">
        <v>2050000</v>
      </c>
      <c r="I33" t="s">
        <v>160</v>
      </c>
      <c r="J33" t="s">
        <v>161</v>
      </c>
      <c r="K33" t="s">
        <v>162</v>
      </c>
      <c r="L33" t="s">
        <v>250</v>
      </c>
      <c r="M33" t="s">
        <v>26</v>
      </c>
      <c r="N33" t="s">
        <v>251</v>
      </c>
      <c r="O33" t="s">
        <v>165</v>
      </c>
      <c r="P33" t="s">
        <v>166</v>
      </c>
      <c r="Q33" t="s">
        <v>167</v>
      </c>
      <c r="R33" t="s">
        <v>168</v>
      </c>
      <c r="S33" t="s">
        <v>169</v>
      </c>
      <c r="T33" t="s">
        <v>170</v>
      </c>
      <c r="U33" t="s">
        <v>171</v>
      </c>
      <c r="V33" t="s">
        <v>171</v>
      </c>
      <c r="W33">
        <v>2050000</v>
      </c>
      <c r="X33" t="s">
        <v>309</v>
      </c>
      <c r="Y33" t="s">
        <v>304</v>
      </c>
      <c r="Z33" t="s">
        <v>306</v>
      </c>
      <c r="AA33" t="s">
        <v>282</v>
      </c>
      <c r="AB33">
        <v>3000000</v>
      </c>
      <c r="AC33" t="s">
        <v>174</v>
      </c>
      <c r="AD33">
        <v>2050000</v>
      </c>
      <c r="AE33" t="s">
        <v>299</v>
      </c>
      <c r="AF33" t="s">
        <v>304</v>
      </c>
      <c r="AG33" t="s">
        <v>171</v>
      </c>
      <c r="AH33" t="s">
        <v>171</v>
      </c>
      <c r="AI33" t="s">
        <v>171</v>
      </c>
      <c r="AJ33" s="9">
        <v>7</v>
      </c>
      <c r="AK33" t="s">
        <v>304</v>
      </c>
      <c r="AL33" t="s">
        <v>157</v>
      </c>
      <c r="AM33" t="s">
        <v>304</v>
      </c>
      <c r="AN33">
        <v>2050000</v>
      </c>
      <c r="AO33" t="s">
        <v>171</v>
      </c>
      <c r="AP33">
        <v>16480</v>
      </c>
      <c r="AQ33">
        <v>33784000000</v>
      </c>
      <c r="AR33">
        <v>1013520000</v>
      </c>
      <c r="AS33">
        <v>2027040000</v>
      </c>
      <c r="AX33" s="11">
        <v>36824560000</v>
      </c>
      <c r="AY33" t="s">
        <v>171</v>
      </c>
      <c r="AZ33" t="s">
        <v>171</v>
      </c>
      <c r="BA33" t="s">
        <v>171</v>
      </c>
      <c r="BB33" t="s">
        <v>257</v>
      </c>
      <c r="BC33" t="s">
        <v>258</v>
      </c>
      <c r="BD33" t="s">
        <v>259</v>
      </c>
      <c r="BE33" t="s">
        <v>260</v>
      </c>
      <c r="BF33" t="s">
        <v>171</v>
      </c>
      <c r="BG33" t="s">
        <v>261</v>
      </c>
      <c r="BH33" t="s">
        <v>171</v>
      </c>
      <c r="BI33" t="s">
        <v>171</v>
      </c>
      <c r="BJ33" t="s">
        <v>183</v>
      </c>
      <c r="BK33">
        <v>28445</v>
      </c>
      <c r="BL33">
        <v>20541</v>
      </c>
      <c r="BM33">
        <v>5</v>
      </c>
      <c r="BN33">
        <v>5000002</v>
      </c>
      <c r="BO33">
        <v>89503</v>
      </c>
      <c r="BP33">
        <v>628</v>
      </c>
      <c r="BQ33">
        <v>50000002</v>
      </c>
      <c r="BR33">
        <v>29</v>
      </c>
      <c r="BS33" t="s">
        <v>171</v>
      </c>
      <c r="BT33" t="s">
        <v>171</v>
      </c>
      <c r="BV33" t="s">
        <v>171</v>
      </c>
      <c r="BW33" t="s">
        <v>171</v>
      </c>
      <c r="BX33" t="s">
        <v>171</v>
      </c>
      <c r="BY33" t="s">
        <v>171</v>
      </c>
      <c r="BZ33" t="s">
        <v>171</v>
      </c>
      <c r="CA33" t="s">
        <v>171</v>
      </c>
      <c r="CB33" t="s">
        <v>307</v>
      </c>
      <c r="CC33" t="s">
        <v>308</v>
      </c>
      <c r="CD33" t="s">
        <v>186</v>
      </c>
      <c r="CE33" t="s">
        <v>224</v>
      </c>
      <c r="CF33" t="s">
        <v>306</v>
      </c>
    </row>
    <row r="34" spans="1:84" x14ac:dyDescent="0.25">
      <c r="A34">
        <v>29</v>
      </c>
      <c r="B34" t="s">
        <v>155</v>
      </c>
      <c r="C34" t="s">
        <v>156</v>
      </c>
      <c r="D34" t="s">
        <v>157</v>
      </c>
      <c r="E34" t="s">
        <v>389</v>
      </c>
      <c r="F34" t="s">
        <v>392</v>
      </c>
      <c r="G34" t="s">
        <v>389</v>
      </c>
      <c r="H34">
        <v>2798000</v>
      </c>
      <c r="I34" t="s">
        <v>160</v>
      </c>
      <c r="J34" t="s">
        <v>161</v>
      </c>
      <c r="K34" t="s">
        <v>162</v>
      </c>
      <c r="L34" t="s">
        <v>241</v>
      </c>
      <c r="M34" t="s">
        <v>8</v>
      </c>
      <c r="N34" t="s">
        <v>242</v>
      </c>
      <c r="O34" t="s">
        <v>165</v>
      </c>
      <c r="P34" t="s">
        <v>166</v>
      </c>
      <c r="Q34" t="s">
        <v>167</v>
      </c>
      <c r="R34" t="s">
        <v>168</v>
      </c>
      <c r="S34" t="s">
        <v>169</v>
      </c>
      <c r="T34" t="s">
        <v>170</v>
      </c>
      <c r="U34" t="s">
        <v>171</v>
      </c>
      <c r="V34" t="s">
        <v>171</v>
      </c>
      <c r="W34">
        <v>2798000</v>
      </c>
      <c r="X34" t="s">
        <v>392</v>
      </c>
      <c r="Y34" t="s">
        <v>389</v>
      </c>
      <c r="Z34" t="s">
        <v>393</v>
      </c>
      <c r="AA34" t="s">
        <v>282</v>
      </c>
      <c r="AB34">
        <v>3000000</v>
      </c>
      <c r="AC34" t="s">
        <v>174</v>
      </c>
      <c r="AD34">
        <v>2798000</v>
      </c>
      <c r="AE34" t="s">
        <v>394</v>
      </c>
      <c r="AF34" t="s">
        <v>389</v>
      </c>
      <c r="AG34" t="s">
        <v>171</v>
      </c>
      <c r="AH34" t="s">
        <v>171</v>
      </c>
      <c r="AI34" t="s">
        <v>171</v>
      </c>
      <c r="AJ34" s="9">
        <v>45</v>
      </c>
      <c r="AK34" t="s">
        <v>389</v>
      </c>
      <c r="AL34" t="s">
        <v>157</v>
      </c>
      <c r="AM34" t="s">
        <v>389</v>
      </c>
      <c r="AN34">
        <v>2798000</v>
      </c>
      <c r="AO34" t="s">
        <v>171</v>
      </c>
      <c r="AP34">
        <v>32500</v>
      </c>
      <c r="AQ34">
        <v>90935000000</v>
      </c>
      <c r="AR34">
        <v>2728050000</v>
      </c>
      <c r="AS34">
        <v>5456100000</v>
      </c>
      <c r="AX34" s="11">
        <v>99119150000</v>
      </c>
      <c r="AY34" t="s">
        <v>171</v>
      </c>
      <c r="AZ34" t="s">
        <v>171</v>
      </c>
      <c r="BA34" t="s">
        <v>171</v>
      </c>
      <c r="BB34" t="s">
        <v>246</v>
      </c>
      <c r="BC34" t="s">
        <v>179</v>
      </c>
      <c r="BD34" t="s">
        <v>247</v>
      </c>
      <c r="BE34" t="s">
        <v>236</v>
      </c>
      <c r="BF34" t="s">
        <v>171</v>
      </c>
      <c r="BG34" t="s">
        <v>182</v>
      </c>
      <c r="BH34" t="s">
        <v>171</v>
      </c>
      <c r="BI34" t="s">
        <v>171</v>
      </c>
      <c r="BJ34" t="s">
        <v>183</v>
      </c>
      <c r="BK34">
        <v>29275</v>
      </c>
      <c r="BL34">
        <v>23606</v>
      </c>
      <c r="BM34">
        <v>5</v>
      </c>
      <c r="BN34">
        <v>5000002</v>
      </c>
      <c r="BO34">
        <v>105094</v>
      </c>
      <c r="BP34">
        <v>461</v>
      </c>
      <c r="BQ34">
        <v>50000002</v>
      </c>
      <c r="BR34">
        <v>29</v>
      </c>
      <c r="BS34" t="s">
        <v>171</v>
      </c>
      <c r="BT34" t="s">
        <v>171</v>
      </c>
      <c r="BV34" t="s">
        <v>171</v>
      </c>
      <c r="BW34" t="s">
        <v>171</v>
      </c>
      <c r="BX34" t="s">
        <v>171</v>
      </c>
      <c r="BY34" t="s">
        <v>171</v>
      </c>
      <c r="BZ34" t="s">
        <v>171</v>
      </c>
      <c r="CA34" t="s">
        <v>171</v>
      </c>
      <c r="CB34" t="s">
        <v>174</v>
      </c>
      <c r="CC34" t="s">
        <v>171</v>
      </c>
      <c r="CD34" t="s">
        <v>186</v>
      </c>
      <c r="CE34" t="s">
        <v>238</v>
      </c>
      <c r="CF34" t="s">
        <v>393</v>
      </c>
    </row>
    <row r="35" spans="1:84" x14ac:dyDescent="0.25">
      <c r="A35">
        <v>29</v>
      </c>
      <c r="B35" t="s">
        <v>155</v>
      </c>
      <c r="C35" t="s">
        <v>156</v>
      </c>
      <c r="D35" t="s">
        <v>157</v>
      </c>
      <c r="E35" t="s">
        <v>185</v>
      </c>
      <c r="F35" t="s">
        <v>310</v>
      </c>
      <c r="G35" t="s">
        <v>185</v>
      </c>
      <c r="H35">
        <v>1000000</v>
      </c>
      <c r="I35" t="s">
        <v>160</v>
      </c>
      <c r="J35" t="s">
        <v>161</v>
      </c>
      <c r="K35" t="s">
        <v>162</v>
      </c>
      <c r="L35" t="s">
        <v>226</v>
      </c>
      <c r="M35" t="s">
        <v>227</v>
      </c>
      <c r="N35" t="s">
        <v>228</v>
      </c>
      <c r="O35" t="s">
        <v>165</v>
      </c>
      <c r="P35" t="s">
        <v>166</v>
      </c>
      <c r="Q35" t="s">
        <v>167</v>
      </c>
      <c r="R35" t="s">
        <v>168</v>
      </c>
      <c r="S35" t="s">
        <v>169</v>
      </c>
      <c r="T35" t="s">
        <v>170</v>
      </c>
      <c r="U35" t="s">
        <v>171</v>
      </c>
      <c r="V35" t="s">
        <v>171</v>
      </c>
      <c r="W35">
        <v>1000000</v>
      </c>
      <c r="X35" t="s">
        <v>310</v>
      </c>
      <c r="Y35" t="s">
        <v>185</v>
      </c>
      <c r="Z35" t="s">
        <v>311</v>
      </c>
      <c r="AA35" t="s">
        <v>282</v>
      </c>
      <c r="AB35">
        <v>6000000</v>
      </c>
      <c r="AC35" t="s">
        <v>174</v>
      </c>
      <c r="AD35">
        <v>-8615</v>
      </c>
      <c r="AE35" t="s">
        <v>216</v>
      </c>
      <c r="AF35" t="s">
        <v>185</v>
      </c>
      <c r="AG35" t="s">
        <v>171</v>
      </c>
      <c r="AH35" t="s">
        <v>171</v>
      </c>
      <c r="AI35" t="s">
        <v>171</v>
      </c>
      <c r="AJ35" s="9">
        <v>3</v>
      </c>
      <c r="AK35" t="s">
        <v>185</v>
      </c>
      <c r="AL35" t="s">
        <v>157</v>
      </c>
      <c r="AM35" t="s">
        <v>185</v>
      </c>
      <c r="AN35">
        <v>-8615</v>
      </c>
      <c r="AO35" t="s">
        <v>171</v>
      </c>
      <c r="AP35">
        <v>19750</v>
      </c>
      <c r="AQ35">
        <v>19750000000</v>
      </c>
      <c r="AR35">
        <v>592500000</v>
      </c>
      <c r="AS35">
        <v>1185000000</v>
      </c>
      <c r="AX35" s="11">
        <v>21527500000</v>
      </c>
      <c r="AY35" t="s">
        <v>171</v>
      </c>
      <c r="AZ35" t="s">
        <v>171</v>
      </c>
      <c r="BA35" t="s">
        <v>171</v>
      </c>
      <c r="BB35" t="s">
        <v>234</v>
      </c>
      <c r="BC35" t="s">
        <v>179</v>
      </c>
      <c r="BD35" t="s">
        <v>235</v>
      </c>
      <c r="BE35" t="s">
        <v>236</v>
      </c>
      <c r="BF35" t="s">
        <v>171</v>
      </c>
      <c r="BG35" t="s">
        <v>182</v>
      </c>
      <c r="BH35" t="s">
        <v>171</v>
      </c>
      <c r="BI35" t="s">
        <v>171</v>
      </c>
      <c r="BJ35" t="s">
        <v>183</v>
      </c>
      <c r="BK35">
        <v>28266</v>
      </c>
      <c r="BL35">
        <v>20057</v>
      </c>
      <c r="BM35">
        <v>5</v>
      </c>
      <c r="BN35">
        <v>5000002</v>
      </c>
      <c r="BO35">
        <v>86600</v>
      </c>
      <c r="BP35">
        <v>11916</v>
      </c>
      <c r="BQ35">
        <v>50000002</v>
      </c>
      <c r="BR35">
        <v>29</v>
      </c>
      <c r="BS35" t="s">
        <v>233</v>
      </c>
      <c r="BT35" t="s">
        <v>205</v>
      </c>
      <c r="BU35">
        <v>-8615</v>
      </c>
      <c r="BV35" t="s">
        <v>233</v>
      </c>
      <c r="BW35" t="s">
        <v>158</v>
      </c>
      <c r="BX35" t="s">
        <v>171</v>
      </c>
      <c r="BY35" t="s">
        <v>171</v>
      </c>
      <c r="BZ35" t="s">
        <v>171</v>
      </c>
      <c r="CA35" t="s">
        <v>171</v>
      </c>
      <c r="CB35" t="s">
        <v>174</v>
      </c>
      <c r="CC35" t="s">
        <v>185</v>
      </c>
      <c r="CD35" t="s">
        <v>186</v>
      </c>
      <c r="CE35" t="s">
        <v>238</v>
      </c>
      <c r="CF35" t="s">
        <v>311</v>
      </c>
    </row>
    <row r="36" spans="1:84" x14ac:dyDescent="0.25">
      <c r="A36">
        <v>29</v>
      </c>
      <c r="B36" t="s">
        <v>155</v>
      </c>
      <c r="C36" t="s">
        <v>156</v>
      </c>
      <c r="D36" t="s">
        <v>157</v>
      </c>
      <c r="E36" t="s">
        <v>185</v>
      </c>
      <c r="F36" t="s">
        <v>310</v>
      </c>
      <c r="G36" t="s">
        <v>185</v>
      </c>
      <c r="H36">
        <v>1000000</v>
      </c>
      <c r="I36" t="s">
        <v>160</v>
      </c>
      <c r="J36" t="s">
        <v>161</v>
      </c>
      <c r="K36" t="s">
        <v>162</v>
      </c>
      <c r="L36" t="s">
        <v>226</v>
      </c>
      <c r="M36" t="s">
        <v>227</v>
      </c>
      <c r="N36" t="s">
        <v>228</v>
      </c>
      <c r="O36" t="s">
        <v>165</v>
      </c>
      <c r="P36" t="s">
        <v>166</v>
      </c>
      <c r="Q36" t="s">
        <v>167</v>
      </c>
      <c r="R36" t="s">
        <v>168</v>
      </c>
      <c r="S36" t="s">
        <v>169</v>
      </c>
      <c r="T36" t="s">
        <v>170</v>
      </c>
      <c r="U36" t="s">
        <v>171</v>
      </c>
      <c r="V36" t="s">
        <v>171</v>
      </c>
      <c r="W36">
        <v>1000000</v>
      </c>
      <c r="X36" t="s">
        <v>310</v>
      </c>
      <c r="Y36" t="s">
        <v>185</v>
      </c>
      <c r="Z36" t="s">
        <v>311</v>
      </c>
      <c r="AA36" t="s">
        <v>282</v>
      </c>
      <c r="AB36">
        <v>6000000</v>
      </c>
      <c r="AC36" t="s">
        <v>174</v>
      </c>
      <c r="AD36">
        <v>1000000</v>
      </c>
      <c r="AE36" t="s">
        <v>216</v>
      </c>
      <c r="AF36" t="s">
        <v>185</v>
      </c>
      <c r="AG36" t="s">
        <v>171</v>
      </c>
      <c r="AH36" t="s">
        <v>171</v>
      </c>
      <c r="AI36" t="s">
        <v>171</v>
      </c>
      <c r="AJ36" s="9">
        <v>3</v>
      </c>
      <c r="AK36" t="s">
        <v>185</v>
      </c>
      <c r="AL36" t="s">
        <v>157</v>
      </c>
      <c r="AM36" t="s">
        <v>185</v>
      </c>
      <c r="AN36">
        <v>1000000</v>
      </c>
      <c r="AO36" t="s">
        <v>171</v>
      </c>
      <c r="AP36">
        <v>19750</v>
      </c>
      <c r="AQ36">
        <v>19750000000</v>
      </c>
      <c r="AR36">
        <v>592500000</v>
      </c>
      <c r="AS36">
        <v>1185000000</v>
      </c>
      <c r="AX36" s="11">
        <v>21527500000</v>
      </c>
      <c r="AY36" t="s">
        <v>171</v>
      </c>
      <c r="AZ36" t="s">
        <v>171</v>
      </c>
      <c r="BA36" t="s">
        <v>171</v>
      </c>
      <c r="BB36" t="s">
        <v>234</v>
      </c>
      <c r="BC36" t="s">
        <v>179</v>
      </c>
      <c r="BD36" t="s">
        <v>235</v>
      </c>
      <c r="BE36" t="s">
        <v>236</v>
      </c>
      <c r="BF36" t="s">
        <v>171</v>
      </c>
      <c r="BG36" t="s">
        <v>182</v>
      </c>
      <c r="BH36" t="s">
        <v>171</v>
      </c>
      <c r="BI36" t="s">
        <v>171</v>
      </c>
      <c r="BJ36" t="s">
        <v>183</v>
      </c>
      <c r="BK36">
        <v>28266</v>
      </c>
      <c r="BL36">
        <v>20057</v>
      </c>
      <c r="BM36">
        <v>5</v>
      </c>
      <c r="BN36">
        <v>5000002</v>
      </c>
      <c r="BO36">
        <v>86600</v>
      </c>
      <c r="BP36">
        <v>11916</v>
      </c>
      <c r="BQ36">
        <v>50000002</v>
      </c>
      <c r="BR36">
        <v>29</v>
      </c>
      <c r="BS36" t="s">
        <v>171</v>
      </c>
      <c r="BT36" t="s">
        <v>171</v>
      </c>
      <c r="BV36" t="s">
        <v>171</v>
      </c>
      <c r="BW36" t="s">
        <v>171</v>
      </c>
      <c r="BX36" t="s">
        <v>171</v>
      </c>
      <c r="BY36" t="s">
        <v>171</v>
      </c>
      <c r="BZ36" t="s">
        <v>171</v>
      </c>
      <c r="CA36" t="s">
        <v>171</v>
      </c>
      <c r="CB36" t="s">
        <v>174</v>
      </c>
      <c r="CC36" t="s">
        <v>185</v>
      </c>
      <c r="CD36" t="s">
        <v>186</v>
      </c>
      <c r="CE36" t="s">
        <v>238</v>
      </c>
      <c r="CF36" t="s">
        <v>311</v>
      </c>
    </row>
    <row r="37" spans="1:84" x14ac:dyDescent="0.25">
      <c r="A37">
        <v>29</v>
      </c>
      <c r="B37" t="s">
        <v>155</v>
      </c>
      <c r="C37" t="s">
        <v>156</v>
      </c>
      <c r="D37" t="s">
        <v>157</v>
      </c>
      <c r="E37" t="s">
        <v>239</v>
      </c>
      <c r="F37" t="s">
        <v>312</v>
      </c>
      <c r="G37" t="s">
        <v>239</v>
      </c>
      <c r="H37">
        <v>120000</v>
      </c>
      <c r="I37" t="s">
        <v>160</v>
      </c>
      <c r="J37" t="s">
        <v>161</v>
      </c>
      <c r="K37" t="s">
        <v>162</v>
      </c>
      <c r="L37" t="s">
        <v>241</v>
      </c>
      <c r="M37" t="s">
        <v>8</v>
      </c>
      <c r="N37" t="s">
        <v>242</v>
      </c>
      <c r="O37" t="s">
        <v>229</v>
      </c>
      <c r="P37" t="s">
        <v>230</v>
      </c>
      <c r="Q37" t="s">
        <v>167</v>
      </c>
      <c r="R37" t="s">
        <v>168</v>
      </c>
      <c r="S37" t="s">
        <v>169</v>
      </c>
      <c r="T37" t="s">
        <v>170</v>
      </c>
      <c r="U37" t="s">
        <v>171</v>
      </c>
      <c r="V37" t="s">
        <v>171</v>
      </c>
      <c r="W37">
        <v>120000</v>
      </c>
      <c r="X37" t="s">
        <v>312</v>
      </c>
      <c r="Y37" t="s">
        <v>239</v>
      </c>
      <c r="Z37" t="s">
        <v>313</v>
      </c>
      <c r="AA37" t="s">
        <v>314</v>
      </c>
      <c r="AB37">
        <v>300000</v>
      </c>
      <c r="AC37" t="s">
        <v>174</v>
      </c>
      <c r="AD37">
        <v>-95</v>
      </c>
      <c r="AE37" t="s">
        <v>315</v>
      </c>
      <c r="AF37" t="s">
        <v>245</v>
      </c>
      <c r="AG37" t="s">
        <v>171</v>
      </c>
      <c r="AH37" t="s">
        <v>171</v>
      </c>
      <c r="AI37" t="s">
        <v>171</v>
      </c>
      <c r="AJ37" s="9">
        <v>26</v>
      </c>
      <c r="AK37" t="s">
        <v>245</v>
      </c>
      <c r="AL37" t="s">
        <v>157</v>
      </c>
      <c r="AM37" t="s">
        <v>245</v>
      </c>
      <c r="AN37">
        <v>-95</v>
      </c>
      <c r="AO37" t="s">
        <v>171</v>
      </c>
      <c r="AP37">
        <v>22500</v>
      </c>
      <c r="AQ37">
        <v>2700000000</v>
      </c>
      <c r="AR37">
        <v>81000000</v>
      </c>
      <c r="AS37">
        <v>162000000</v>
      </c>
      <c r="AX37" s="11">
        <v>2943000000</v>
      </c>
      <c r="AY37" t="s">
        <v>171</v>
      </c>
      <c r="AZ37" t="s">
        <v>171</v>
      </c>
      <c r="BA37" t="s">
        <v>171</v>
      </c>
      <c r="BB37" t="s">
        <v>246</v>
      </c>
      <c r="BC37" t="s">
        <v>179</v>
      </c>
      <c r="BD37" t="s">
        <v>247</v>
      </c>
      <c r="BE37" t="s">
        <v>236</v>
      </c>
      <c r="BF37" t="s">
        <v>171</v>
      </c>
      <c r="BG37" t="s">
        <v>182</v>
      </c>
      <c r="BH37" t="s">
        <v>171</v>
      </c>
      <c r="BI37" t="s">
        <v>171</v>
      </c>
      <c r="BJ37" t="s">
        <v>183</v>
      </c>
      <c r="BK37">
        <v>29092</v>
      </c>
      <c r="BL37">
        <v>22429</v>
      </c>
      <c r="BM37">
        <v>5</v>
      </c>
      <c r="BN37">
        <v>5000003</v>
      </c>
      <c r="BO37">
        <v>98400</v>
      </c>
      <c r="BP37">
        <v>461</v>
      </c>
      <c r="BQ37">
        <v>50000002</v>
      </c>
      <c r="BR37">
        <v>29</v>
      </c>
      <c r="BS37" t="s">
        <v>316</v>
      </c>
      <c r="BT37" t="s">
        <v>265</v>
      </c>
      <c r="BU37">
        <v>-95</v>
      </c>
      <c r="BV37" t="s">
        <v>316</v>
      </c>
      <c r="BW37" t="s">
        <v>317</v>
      </c>
      <c r="BX37" t="s">
        <v>171</v>
      </c>
      <c r="BY37" t="s">
        <v>171</v>
      </c>
      <c r="BZ37" t="s">
        <v>171</v>
      </c>
      <c r="CA37" t="s">
        <v>171</v>
      </c>
      <c r="CB37" t="s">
        <v>174</v>
      </c>
      <c r="CC37" t="s">
        <v>171</v>
      </c>
      <c r="CD37" t="s">
        <v>186</v>
      </c>
      <c r="CE37" t="s">
        <v>238</v>
      </c>
      <c r="CF37" t="s">
        <v>313</v>
      </c>
    </row>
    <row r="38" spans="1:84" x14ac:dyDescent="0.25">
      <c r="A38">
        <v>29</v>
      </c>
      <c r="B38" t="s">
        <v>155</v>
      </c>
      <c r="C38" t="s">
        <v>156</v>
      </c>
      <c r="D38" t="s">
        <v>157</v>
      </c>
      <c r="E38" t="s">
        <v>239</v>
      </c>
      <c r="F38" t="s">
        <v>312</v>
      </c>
      <c r="G38" t="s">
        <v>239</v>
      </c>
      <c r="H38">
        <v>120000</v>
      </c>
      <c r="I38" t="s">
        <v>160</v>
      </c>
      <c r="J38" t="s">
        <v>161</v>
      </c>
      <c r="K38" t="s">
        <v>162</v>
      </c>
      <c r="L38" t="s">
        <v>241</v>
      </c>
      <c r="M38" t="s">
        <v>8</v>
      </c>
      <c r="N38" t="s">
        <v>242</v>
      </c>
      <c r="O38" t="s">
        <v>229</v>
      </c>
      <c r="P38" t="s">
        <v>230</v>
      </c>
      <c r="Q38" t="s">
        <v>167</v>
      </c>
      <c r="R38" t="s">
        <v>168</v>
      </c>
      <c r="S38" t="s">
        <v>169</v>
      </c>
      <c r="T38" t="s">
        <v>170</v>
      </c>
      <c r="U38" t="s">
        <v>171</v>
      </c>
      <c r="V38" t="s">
        <v>171</v>
      </c>
      <c r="W38">
        <v>120000</v>
      </c>
      <c r="X38" t="s">
        <v>312</v>
      </c>
      <c r="Y38" t="s">
        <v>239</v>
      </c>
      <c r="Z38" t="s">
        <v>313</v>
      </c>
      <c r="AA38" t="s">
        <v>314</v>
      </c>
      <c r="AB38">
        <v>300000</v>
      </c>
      <c r="AC38" t="s">
        <v>174</v>
      </c>
      <c r="AD38">
        <v>120000</v>
      </c>
      <c r="AE38" t="s">
        <v>315</v>
      </c>
      <c r="AF38" t="s">
        <v>245</v>
      </c>
      <c r="AG38" t="s">
        <v>171</v>
      </c>
      <c r="AH38" t="s">
        <v>171</v>
      </c>
      <c r="AI38" t="s">
        <v>171</v>
      </c>
      <c r="AJ38" s="9">
        <v>26</v>
      </c>
      <c r="AK38" t="s">
        <v>245</v>
      </c>
      <c r="AL38" t="s">
        <v>157</v>
      </c>
      <c r="AM38" t="s">
        <v>245</v>
      </c>
      <c r="AN38">
        <v>120000</v>
      </c>
      <c r="AO38" t="s">
        <v>171</v>
      </c>
      <c r="AP38">
        <v>22500</v>
      </c>
      <c r="AQ38">
        <v>2700000000</v>
      </c>
      <c r="AR38">
        <v>81000000</v>
      </c>
      <c r="AS38">
        <v>162000000</v>
      </c>
      <c r="AX38" s="11">
        <v>2943000000</v>
      </c>
      <c r="AY38" t="s">
        <v>171</v>
      </c>
      <c r="AZ38" t="s">
        <v>171</v>
      </c>
      <c r="BA38" t="s">
        <v>171</v>
      </c>
      <c r="BB38" t="s">
        <v>246</v>
      </c>
      <c r="BC38" t="s">
        <v>179</v>
      </c>
      <c r="BD38" t="s">
        <v>247</v>
      </c>
      <c r="BE38" t="s">
        <v>236</v>
      </c>
      <c r="BF38" t="s">
        <v>171</v>
      </c>
      <c r="BG38" t="s">
        <v>182</v>
      </c>
      <c r="BH38" t="s">
        <v>171</v>
      </c>
      <c r="BI38" t="s">
        <v>171</v>
      </c>
      <c r="BJ38" t="s">
        <v>183</v>
      </c>
      <c r="BK38">
        <v>29092</v>
      </c>
      <c r="BL38">
        <v>22429</v>
      </c>
      <c r="BM38">
        <v>5</v>
      </c>
      <c r="BN38">
        <v>5000003</v>
      </c>
      <c r="BO38">
        <v>98400</v>
      </c>
      <c r="BP38">
        <v>461</v>
      </c>
      <c r="BQ38">
        <v>50000002</v>
      </c>
      <c r="BR38">
        <v>29</v>
      </c>
      <c r="BS38" t="s">
        <v>171</v>
      </c>
      <c r="BT38" t="s">
        <v>171</v>
      </c>
      <c r="BV38" t="s">
        <v>171</v>
      </c>
      <c r="BW38" t="s">
        <v>171</v>
      </c>
      <c r="BX38" t="s">
        <v>171</v>
      </c>
      <c r="BY38" t="s">
        <v>171</v>
      </c>
      <c r="BZ38" t="s">
        <v>171</v>
      </c>
      <c r="CA38" t="s">
        <v>171</v>
      </c>
      <c r="CB38" t="s">
        <v>174</v>
      </c>
      <c r="CC38" t="s">
        <v>171</v>
      </c>
      <c r="CD38" t="s">
        <v>186</v>
      </c>
      <c r="CE38" t="s">
        <v>238</v>
      </c>
      <c r="CF38" t="s">
        <v>313</v>
      </c>
    </row>
    <row r="39" spans="1:84" x14ac:dyDescent="0.25">
      <c r="A39">
        <v>29</v>
      </c>
      <c r="B39" t="s">
        <v>155</v>
      </c>
      <c r="C39" t="s">
        <v>156</v>
      </c>
      <c r="D39" t="s">
        <v>157</v>
      </c>
      <c r="E39" t="s">
        <v>203</v>
      </c>
      <c r="F39" t="s">
        <v>318</v>
      </c>
      <c r="G39" t="s">
        <v>203</v>
      </c>
      <c r="H39">
        <v>3070000</v>
      </c>
      <c r="I39" t="s">
        <v>160</v>
      </c>
      <c r="J39" t="s">
        <v>161</v>
      </c>
      <c r="K39" t="s">
        <v>162</v>
      </c>
      <c r="L39" t="s">
        <v>319</v>
      </c>
      <c r="M39" t="s">
        <v>51</v>
      </c>
      <c r="N39" t="s">
        <v>320</v>
      </c>
      <c r="O39" t="s">
        <v>165</v>
      </c>
      <c r="P39" t="s">
        <v>166</v>
      </c>
      <c r="Q39" t="s">
        <v>167</v>
      </c>
      <c r="R39" t="s">
        <v>168</v>
      </c>
      <c r="S39" t="s">
        <v>169</v>
      </c>
      <c r="T39" t="s">
        <v>170</v>
      </c>
      <c r="U39" t="s">
        <v>171</v>
      </c>
      <c r="V39" t="s">
        <v>171</v>
      </c>
      <c r="W39">
        <v>3070000</v>
      </c>
      <c r="X39" t="s">
        <v>318</v>
      </c>
      <c r="Y39" t="s">
        <v>203</v>
      </c>
      <c r="Z39" t="s">
        <v>321</v>
      </c>
      <c r="AA39" t="s">
        <v>322</v>
      </c>
      <c r="AB39">
        <v>4000000</v>
      </c>
      <c r="AC39" t="s">
        <v>174</v>
      </c>
      <c r="AD39">
        <v>-154</v>
      </c>
      <c r="AE39" t="s">
        <v>323</v>
      </c>
      <c r="AF39" t="s">
        <v>203</v>
      </c>
      <c r="AG39" t="s">
        <v>171</v>
      </c>
      <c r="AH39" t="s">
        <v>171</v>
      </c>
      <c r="AI39" t="s">
        <v>171</v>
      </c>
      <c r="AJ39" s="9">
        <v>16</v>
      </c>
      <c r="AK39" t="s">
        <v>203</v>
      </c>
      <c r="AL39" t="s">
        <v>157</v>
      </c>
      <c r="AM39" t="s">
        <v>203</v>
      </c>
      <c r="AN39">
        <v>-154</v>
      </c>
      <c r="AO39" t="s">
        <v>171</v>
      </c>
      <c r="AP39">
        <v>16000</v>
      </c>
      <c r="AQ39">
        <v>49120000000</v>
      </c>
      <c r="AR39">
        <v>1473600000</v>
      </c>
      <c r="AS39">
        <v>2947200000</v>
      </c>
      <c r="AX39" s="11">
        <v>53540800000</v>
      </c>
      <c r="AY39" t="s">
        <v>171</v>
      </c>
      <c r="AZ39" t="s">
        <v>171</v>
      </c>
      <c r="BA39" t="s">
        <v>171</v>
      </c>
      <c r="BB39" t="s">
        <v>324</v>
      </c>
      <c r="BC39" t="s">
        <v>179</v>
      </c>
      <c r="BD39" t="s">
        <v>325</v>
      </c>
      <c r="BE39" t="s">
        <v>326</v>
      </c>
      <c r="BF39" t="s">
        <v>171</v>
      </c>
      <c r="BG39" t="s">
        <v>182</v>
      </c>
      <c r="BH39" t="s">
        <v>171</v>
      </c>
      <c r="BI39" t="s">
        <v>171</v>
      </c>
      <c r="BJ39" t="s">
        <v>183</v>
      </c>
      <c r="BK39">
        <v>28817</v>
      </c>
      <c r="BL39">
        <v>21344</v>
      </c>
      <c r="BM39">
        <v>5</v>
      </c>
      <c r="BN39">
        <v>5000002</v>
      </c>
      <c r="BO39">
        <v>93222</v>
      </c>
      <c r="BP39">
        <v>641</v>
      </c>
      <c r="BQ39">
        <v>50000002</v>
      </c>
      <c r="BR39">
        <v>29</v>
      </c>
      <c r="BS39" t="s">
        <v>195</v>
      </c>
      <c r="BT39" t="s">
        <v>291</v>
      </c>
      <c r="BU39">
        <v>-154</v>
      </c>
      <c r="BV39" t="s">
        <v>195</v>
      </c>
      <c r="BW39" t="s">
        <v>211</v>
      </c>
      <c r="BX39" t="s">
        <v>171</v>
      </c>
      <c r="BY39" t="s">
        <v>171</v>
      </c>
      <c r="BZ39" t="s">
        <v>171</v>
      </c>
      <c r="CA39" t="s">
        <v>171</v>
      </c>
      <c r="CB39" t="s">
        <v>327</v>
      </c>
      <c r="CC39" t="s">
        <v>201</v>
      </c>
      <c r="CD39" t="s">
        <v>186</v>
      </c>
      <c r="CE39" t="s">
        <v>224</v>
      </c>
      <c r="CF39" t="s">
        <v>321</v>
      </c>
    </row>
    <row r="40" spans="1:84" x14ac:dyDescent="0.25">
      <c r="A40">
        <v>29</v>
      </c>
      <c r="B40" t="s">
        <v>155</v>
      </c>
      <c r="C40" t="s">
        <v>156</v>
      </c>
      <c r="D40" t="s">
        <v>157</v>
      </c>
      <c r="E40" t="s">
        <v>203</v>
      </c>
      <c r="F40" t="s">
        <v>318</v>
      </c>
      <c r="G40" t="s">
        <v>203</v>
      </c>
      <c r="H40">
        <v>3070000</v>
      </c>
      <c r="I40" t="s">
        <v>160</v>
      </c>
      <c r="J40" t="s">
        <v>161</v>
      </c>
      <c r="K40" t="s">
        <v>162</v>
      </c>
      <c r="L40" t="s">
        <v>319</v>
      </c>
      <c r="M40" t="s">
        <v>51</v>
      </c>
      <c r="N40" t="s">
        <v>320</v>
      </c>
      <c r="O40" t="s">
        <v>165</v>
      </c>
      <c r="P40" t="s">
        <v>166</v>
      </c>
      <c r="Q40" t="s">
        <v>167</v>
      </c>
      <c r="R40" t="s">
        <v>168</v>
      </c>
      <c r="S40" t="s">
        <v>169</v>
      </c>
      <c r="T40" t="s">
        <v>170</v>
      </c>
      <c r="U40" t="s">
        <v>171</v>
      </c>
      <c r="V40" t="s">
        <v>171</v>
      </c>
      <c r="W40">
        <v>3070000</v>
      </c>
      <c r="X40" t="s">
        <v>318</v>
      </c>
      <c r="Y40" t="s">
        <v>203</v>
      </c>
      <c r="Z40" t="s">
        <v>321</v>
      </c>
      <c r="AA40" t="s">
        <v>322</v>
      </c>
      <c r="AB40">
        <v>4000000</v>
      </c>
      <c r="AC40" t="s">
        <v>174</v>
      </c>
      <c r="AD40">
        <v>3070000</v>
      </c>
      <c r="AE40" t="s">
        <v>323</v>
      </c>
      <c r="AF40" t="s">
        <v>203</v>
      </c>
      <c r="AG40" t="s">
        <v>171</v>
      </c>
      <c r="AH40" t="s">
        <v>171</v>
      </c>
      <c r="AI40" t="s">
        <v>171</v>
      </c>
      <c r="AJ40" s="9">
        <v>16</v>
      </c>
      <c r="AK40" t="s">
        <v>203</v>
      </c>
      <c r="AL40" t="s">
        <v>157</v>
      </c>
      <c r="AM40" t="s">
        <v>203</v>
      </c>
      <c r="AN40">
        <v>3070000</v>
      </c>
      <c r="AO40" t="s">
        <v>171</v>
      </c>
      <c r="AP40">
        <v>16000</v>
      </c>
      <c r="AQ40">
        <v>49120000000</v>
      </c>
      <c r="AR40">
        <v>1473600000</v>
      </c>
      <c r="AS40">
        <v>2947200000</v>
      </c>
      <c r="AX40" s="11">
        <v>53540800000</v>
      </c>
      <c r="AY40" t="s">
        <v>171</v>
      </c>
      <c r="AZ40" t="s">
        <v>171</v>
      </c>
      <c r="BA40" t="s">
        <v>171</v>
      </c>
      <c r="BB40" t="s">
        <v>324</v>
      </c>
      <c r="BC40" t="s">
        <v>179</v>
      </c>
      <c r="BD40" t="s">
        <v>325</v>
      </c>
      <c r="BE40" t="s">
        <v>326</v>
      </c>
      <c r="BF40" t="s">
        <v>171</v>
      </c>
      <c r="BG40" t="s">
        <v>182</v>
      </c>
      <c r="BH40" t="s">
        <v>171</v>
      </c>
      <c r="BI40" t="s">
        <v>171</v>
      </c>
      <c r="BJ40" t="s">
        <v>183</v>
      </c>
      <c r="BK40">
        <v>28817</v>
      </c>
      <c r="BL40">
        <v>21344</v>
      </c>
      <c r="BM40">
        <v>5</v>
      </c>
      <c r="BN40">
        <v>5000002</v>
      </c>
      <c r="BO40">
        <v>93222</v>
      </c>
      <c r="BP40">
        <v>641</v>
      </c>
      <c r="BQ40">
        <v>50000002</v>
      </c>
      <c r="BR40">
        <v>29</v>
      </c>
      <c r="BS40" t="s">
        <v>171</v>
      </c>
      <c r="BT40" t="s">
        <v>171</v>
      </c>
      <c r="BV40" t="s">
        <v>171</v>
      </c>
      <c r="BW40" t="s">
        <v>171</v>
      </c>
      <c r="BX40" t="s">
        <v>171</v>
      </c>
      <c r="BY40" t="s">
        <v>171</v>
      </c>
      <c r="BZ40" t="s">
        <v>171</v>
      </c>
      <c r="CA40" t="s">
        <v>171</v>
      </c>
      <c r="CB40" t="s">
        <v>327</v>
      </c>
      <c r="CC40" t="s">
        <v>201</v>
      </c>
      <c r="CD40" t="s">
        <v>186</v>
      </c>
      <c r="CE40" t="s">
        <v>224</v>
      </c>
      <c r="CF40" t="s">
        <v>321</v>
      </c>
    </row>
    <row r="41" spans="1:84" x14ac:dyDescent="0.25">
      <c r="A41">
        <v>29</v>
      </c>
      <c r="B41" t="s">
        <v>155</v>
      </c>
      <c r="C41" t="s">
        <v>156</v>
      </c>
      <c r="D41" t="s">
        <v>157</v>
      </c>
      <c r="E41" t="s">
        <v>300</v>
      </c>
      <c r="F41" t="s">
        <v>328</v>
      </c>
      <c r="G41" t="s">
        <v>300</v>
      </c>
      <c r="H41">
        <v>2850000</v>
      </c>
      <c r="I41" t="s">
        <v>160</v>
      </c>
      <c r="J41" t="s">
        <v>161</v>
      </c>
      <c r="K41" t="s">
        <v>162</v>
      </c>
      <c r="L41" t="s">
        <v>226</v>
      </c>
      <c r="M41" t="s">
        <v>227</v>
      </c>
      <c r="N41" t="s">
        <v>228</v>
      </c>
      <c r="O41" t="s">
        <v>165</v>
      </c>
      <c r="P41" t="s">
        <v>166</v>
      </c>
      <c r="Q41" t="s">
        <v>167</v>
      </c>
      <c r="R41" t="s">
        <v>168</v>
      </c>
      <c r="S41" t="s">
        <v>169</v>
      </c>
      <c r="T41" t="s">
        <v>170</v>
      </c>
      <c r="U41" t="s">
        <v>171</v>
      </c>
      <c r="V41" t="s">
        <v>171</v>
      </c>
      <c r="W41">
        <v>2850000</v>
      </c>
      <c r="X41" t="s">
        <v>328</v>
      </c>
      <c r="Y41" t="s">
        <v>300</v>
      </c>
      <c r="Z41" t="s">
        <v>329</v>
      </c>
      <c r="AA41" t="s">
        <v>322</v>
      </c>
      <c r="AB41">
        <v>3000000</v>
      </c>
      <c r="AC41" t="s">
        <v>174</v>
      </c>
      <c r="AD41">
        <v>-201141</v>
      </c>
      <c r="AE41" t="s">
        <v>330</v>
      </c>
      <c r="AF41" t="s">
        <v>300</v>
      </c>
      <c r="AG41" t="s">
        <v>171</v>
      </c>
      <c r="AH41" t="s">
        <v>171</v>
      </c>
      <c r="AI41" t="s">
        <v>171</v>
      </c>
      <c r="AJ41" s="9">
        <v>13</v>
      </c>
      <c r="AK41" t="s">
        <v>300</v>
      </c>
      <c r="AL41" t="s">
        <v>157</v>
      </c>
      <c r="AM41" t="s">
        <v>300</v>
      </c>
      <c r="AN41">
        <v>-201141</v>
      </c>
      <c r="AO41" t="s">
        <v>171</v>
      </c>
      <c r="AP41">
        <v>16000</v>
      </c>
      <c r="AQ41">
        <v>45600000000</v>
      </c>
      <c r="AR41">
        <v>1368000000</v>
      </c>
      <c r="AS41">
        <v>2736000000</v>
      </c>
      <c r="AX41" s="11">
        <v>49704000000</v>
      </c>
      <c r="AY41" t="s">
        <v>171</v>
      </c>
      <c r="AZ41" t="s">
        <v>171</v>
      </c>
      <c r="BA41" t="s">
        <v>171</v>
      </c>
      <c r="BB41" t="s">
        <v>234</v>
      </c>
      <c r="BC41" t="s">
        <v>179</v>
      </c>
      <c r="BD41" t="s">
        <v>235</v>
      </c>
      <c r="BE41" t="s">
        <v>236</v>
      </c>
      <c r="BF41" t="s">
        <v>171</v>
      </c>
      <c r="BG41" t="s">
        <v>182</v>
      </c>
      <c r="BH41" t="s">
        <v>171</v>
      </c>
      <c r="BI41" t="s">
        <v>171</v>
      </c>
      <c r="BJ41" t="s">
        <v>183</v>
      </c>
      <c r="BK41">
        <v>28768</v>
      </c>
      <c r="BL41">
        <v>21272</v>
      </c>
      <c r="BM41">
        <v>5</v>
      </c>
      <c r="BN41">
        <v>5000002</v>
      </c>
      <c r="BO41">
        <v>92589</v>
      </c>
      <c r="BP41">
        <v>11916</v>
      </c>
      <c r="BQ41">
        <v>50000002</v>
      </c>
      <c r="BR41">
        <v>29</v>
      </c>
      <c r="BS41" t="s">
        <v>256</v>
      </c>
      <c r="BT41" t="s">
        <v>255</v>
      </c>
      <c r="BU41">
        <v>-201141</v>
      </c>
      <c r="BV41" t="s">
        <v>256</v>
      </c>
      <c r="BW41" t="s">
        <v>203</v>
      </c>
      <c r="BX41" t="s">
        <v>171</v>
      </c>
      <c r="BY41" t="s">
        <v>171</v>
      </c>
      <c r="BZ41" t="s">
        <v>171</v>
      </c>
      <c r="CA41" t="s">
        <v>171</v>
      </c>
      <c r="CB41" t="s">
        <v>174</v>
      </c>
      <c r="CC41" t="s">
        <v>171</v>
      </c>
      <c r="CD41" t="s">
        <v>186</v>
      </c>
      <c r="CE41" t="s">
        <v>238</v>
      </c>
      <c r="CF41" t="s">
        <v>329</v>
      </c>
    </row>
    <row r="42" spans="1:84" x14ac:dyDescent="0.25">
      <c r="A42">
        <v>29</v>
      </c>
      <c r="B42" t="s">
        <v>155</v>
      </c>
      <c r="C42" t="s">
        <v>156</v>
      </c>
      <c r="D42" t="s">
        <v>157</v>
      </c>
      <c r="E42" t="s">
        <v>300</v>
      </c>
      <c r="F42" t="s">
        <v>328</v>
      </c>
      <c r="G42" t="s">
        <v>300</v>
      </c>
      <c r="H42">
        <v>2850000</v>
      </c>
      <c r="I42" t="s">
        <v>160</v>
      </c>
      <c r="J42" t="s">
        <v>161</v>
      </c>
      <c r="K42" t="s">
        <v>162</v>
      </c>
      <c r="L42" t="s">
        <v>226</v>
      </c>
      <c r="M42" t="s">
        <v>227</v>
      </c>
      <c r="N42" t="s">
        <v>228</v>
      </c>
      <c r="O42" t="s">
        <v>165</v>
      </c>
      <c r="P42" t="s">
        <v>166</v>
      </c>
      <c r="Q42" t="s">
        <v>167</v>
      </c>
      <c r="R42" t="s">
        <v>168</v>
      </c>
      <c r="S42" t="s">
        <v>169</v>
      </c>
      <c r="T42" t="s">
        <v>170</v>
      </c>
      <c r="U42" t="s">
        <v>171</v>
      </c>
      <c r="V42" t="s">
        <v>171</v>
      </c>
      <c r="W42">
        <v>2850000</v>
      </c>
      <c r="X42" t="s">
        <v>328</v>
      </c>
      <c r="Y42" t="s">
        <v>300</v>
      </c>
      <c r="Z42" t="s">
        <v>329</v>
      </c>
      <c r="AA42" t="s">
        <v>322</v>
      </c>
      <c r="AB42">
        <v>3000000</v>
      </c>
      <c r="AC42" t="s">
        <v>174</v>
      </c>
      <c r="AD42">
        <v>2850000</v>
      </c>
      <c r="AE42" t="s">
        <v>330</v>
      </c>
      <c r="AF42" t="s">
        <v>300</v>
      </c>
      <c r="AG42" t="s">
        <v>171</v>
      </c>
      <c r="AH42" t="s">
        <v>171</v>
      </c>
      <c r="AI42" t="s">
        <v>171</v>
      </c>
      <c r="AJ42" s="9">
        <v>13</v>
      </c>
      <c r="AK42" t="s">
        <v>300</v>
      </c>
      <c r="AL42" t="s">
        <v>157</v>
      </c>
      <c r="AM42" t="s">
        <v>300</v>
      </c>
      <c r="AN42">
        <v>2850000</v>
      </c>
      <c r="AO42" t="s">
        <v>171</v>
      </c>
      <c r="AP42">
        <v>16000</v>
      </c>
      <c r="AQ42">
        <v>45600000000</v>
      </c>
      <c r="AR42">
        <v>1368000000</v>
      </c>
      <c r="AS42">
        <v>2736000000</v>
      </c>
      <c r="AX42" s="11">
        <v>49704000000</v>
      </c>
      <c r="AY42" t="s">
        <v>171</v>
      </c>
      <c r="AZ42" t="s">
        <v>171</v>
      </c>
      <c r="BA42" t="s">
        <v>171</v>
      </c>
      <c r="BB42" t="s">
        <v>234</v>
      </c>
      <c r="BC42" t="s">
        <v>179</v>
      </c>
      <c r="BD42" t="s">
        <v>235</v>
      </c>
      <c r="BE42" t="s">
        <v>236</v>
      </c>
      <c r="BF42" t="s">
        <v>171</v>
      </c>
      <c r="BG42" t="s">
        <v>182</v>
      </c>
      <c r="BH42" t="s">
        <v>171</v>
      </c>
      <c r="BI42" t="s">
        <v>171</v>
      </c>
      <c r="BJ42" t="s">
        <v>183</v>
      </c>
      <c r="BK42">
        <v>28768</v>
      </c>
      <c r="BL42">
        <v>21272</v>
      </c>
      <c r="BM42">
        <v>5</v>
      </c>
      <c r="BN42">
        <v>5000002</v>
      </c>
      <c r="BO42">
        <v>92589</v>
      </c>
      <c r="BP42">
        <v>11916</v>
      </c>
      <c r="BQ42">
        <v>50000002</v>
      </c>
      <c r="BR42">
        <v>29</v>
      </c>
      <c r="BS42" t="s">
        <v>171</v>
      </c>
      <c r="BT42" t="s">
        <v>171</v>
      </c>
      <c r="BV42" t="s">
        <v>171</v>
      </c>
      <c r="BW42" t="s">
        <v>171</v>
      </c>
      <c r="BX42" t="s">
        <v>171</v>
      </c>
      <c r="BY42" t="s">
        <v>171</v>
      </c>
      <c r="BZ42" t="s">
        <v>171</v>
      </c>
      <c r="CA42" t="s">
        <v>171</v>
      </c>
      <c r="CB42" t="s">
        <v>174</v>
      </c>
      <c r="CC42" t="s">
        <v>171</v>
      </c>
      <c r="CD42" t="s">
        <v>186</v>
      </c>
      <c r="CE42" t="s">
        <v>238</v>
      </c>
      <c r="CF42" t="s">
        <v>329</v>
      </c>
    </row>
    <row r="43" spans="1:84" x14ac:dyDescent="0.25">
      <c r="A43">
        <v>29</v>
      </c>
      <c r="B43" t="s">
        <v>155</v>
      </c>
      <c r="C43" t="s">
        <v>156</v>
      </c>
      <c r="D43" t="s">
        <v>157</v>
      </c>
      <c r="E43" t="s">
        <v>209</v>
      </c>
      <c r="F43" t="s">
        <v>331</v>
      </c>
      <c r="G43" t="s">
        <v>209</v>
      </c>
      <c r="H43">
        <v>3000000</v>
      </c>
      <c r="I43" t="s">
        <v>160</v>
      </c>
      <c r="J43" t="s">
        <v>161</v>
      </c>
      <c r="K43" t="s">
        <v>162</v>
      </c>
      <c r="L43" t="s">
        <v>226</v>
      </c>
      <c r="M43" t="s">
        <v>227</v>
      </c>
      <c r="N43" t="s">
        <v>228</v>
      </c>
      <c r="O43" t="s">
        <v>165</v>
      </c>
      <c r="P43" t="s">
        <v>166</v>
      </c>
      <c r="Q43" t="s">
        <v>198</v>
      </c>
      <c r="R43" t="s">
        <v>199</v>
      </c>
      <c r="S43" t="s">
        <v>169</v>
      </c>
      <c r="T43" t="s">
        <v>332</v>
      </c>
      <c r="U43" t="s">
        <v>171</v>
      </c>
      <c r="V43" t="s">
        <v>171</v>
      </c>
      <c r="W43">
        <v>3000000</v>
      </c>
      <c r="X43" t="s">
        <v>331</v>
      </c>
      <c r="Y43" t="s">
        <v>209</v>
      </c>
      <c r="Z43" t="s">
        <v>333</v>
      </c>
      <c r="AA43" t="s">
        <v>334</v>
      </c>
      <c r="AB43">
        <v>8000000</v>
      </c>
      <c r="AC43" t="s">
        <v>174</v>
      </c>
      <c r="AD43">
        <v>1012480</v>
      </c>
      <c r="AE43" t="s">
        <v>294</v>
      </c>
      <c r="AF43" t="s">
        <v>335</v>
      </c>
      <c r="AG43" t="s">
        <v>171</v>
      </c>
      <c r="AH43" t="s">
        <v>171</v>
      </c>
      <c r="AI43" t="s">
        <v>171</v>
      </c>
      <c r="AJ43" s="9">
        <v>24</v>
      </c>
      <c r="AK43" t="s">
        <v>335</v>
      </c>
      <c r="AL43" t="s">
        <v>157</v>
      </c>
      <c r="AM43" t="s">
        <v>335</v>
      </c>
      <c r="AN43">
        <v>1012480</v>
      </c>
      <c r="AO43" t="s">
        <v>171</v>
      </c>
      <c r="AP43">
        <v>15300</v>
      </c>
      <c r="AQ43">
        <v>15490944000</v>
      </c>
      <c r="AR43">
        <v>464728320</v>
      </c>
      <c r="AS43">
        <v>929456640</v>
      </c>
      <c r="AX43" s="11">
        <v>16885128960</v>
      </c>
      <c r="AY43" t="s">
        <v>171</v>
      </c>
      <c r="AZ43" t="s">
        <v>171</v>
      </c>
      <c r="BA43" t="s">
        <v>171</v>
      </c>
      <c r="BB43" t="s">
        <v>234</v>
      </c>
      <c r="BC43" t="s">
        <v>179</v>
      </c>
      <c r="BD43" t="s">
        <v>235</v>
      </c>
      <c r="BE43" t="s">
        <v>236</v>
      </c>
      <c r="BF43" t="s">
        <v>171</v>
      </c>
      <c r="BG43" t="s">
        <v>182</v>
      </c>
      <c r="BH43" t="s">
        <v>171</v>
      </c>
      <c r="BI43" t="s">
        <v>171</v>
      </c>
      <c r="BJ43" t="s">
        <v>183</v>
      </c>
      <c r="BK43">
        <v>28806</v>
      </c>
      <c r="BL43">
        <v>22384</v>
      </c>
      <c r="BM43">
        <v>5</v>
      </c>
      <c r="BN43">
        <v>5000002</v>
      </c>
      <c r="BO43">
        <v>98192</v>
      </c>
      <c r="BP43">
        <v>11916</v>
      </c>
      <c r="BQ43">
        <v>50020016</v>
      </c>
      <c r="BR43">
        <v>29</v>
      </c>
      <c r="BS43" t="s">
        <v>171</v>
      </c>
      <c r="BT43" t="s">
        <v>171</v>
      </c>
      <c r="BV43" t="s">
        <v>171</v>
      </c>
      <c r="BW43" t="s">
        <v>171</v>
      </c>
      <c r="BX43" t="s">
        <v>171</v>
      </c>
      <c r="BY43" t="s">
        <v>171</v>
      </c>
      <c r="BZ43" t="s">
        <v>171</v>
      </c>
      <c r="CA43" t="s">
        <v>171</v>
      </c>
      <c r="CB43" t="s">
        <v>174</v>
      </c>
      <c r="CC43" t="s">
        <v>171</v>
      </c>
      <c r="CD43" t="s">
        <v>186</v>
      </c>
      <c r="CE43" t="s">
        <v>224</v>
      </c>
      <c r="CF43" t="s">
        <v>333</v>
      </c>
    </row>
    <row r="44" spans="1:84" x14ac:dyDescent="0.25">
      <c r="A44">
        <v>29</v>
      </c>
      <c r="B44" t="s">
        <v>155</v>
      </c>
      <c r="C44" t="s">
        <v>156</v>
      </c>
      <c r="D44" t="s">
        <v>157</v>
      </c>
      <c r="E44" t="s">
        <v>209</v>
      </c>
      <c r="F44" t="s">
        <v>331</v>
      </c>
      <c r="G44" t="s">
        <v>209</v>
      </c>
      <c r="H44">
        <v>3000000</v>
      </c>
      <c r="I44" t="s">
        <v>160</v>
      </c>
      <c r="J44" t="s">
        <v>161</v>
      </c>
      <c r="K44" t="s">
        <v>162</v>
      </c>
      <c r="L44" t="s">
        <v>226</v>
      </c>
      <c r="M44" t="s">
        <v>227</v>
      </c>
      <c r="N44" t="s">
        <v>228</v>
      </c>
      <c r="O44" t="s">
        <v>165</v>
      </c>
      <c r="P44" t="s">
        <v>166</v>
      </c>
      <c r="Q44" t="s">
        <v>198</v>
      </c>
      <c r="R44" t="s">
        <v>199</v>
      </c>
      <c r="S44" t="s">
        <v>169</v>
      </c>
      <c r="T44" t="s">
        <v>332</v>
      </c>
      <c r="U44" t="s">
        <v>171</v>
      </c>
      <c r="V44" t="s">
        <v>171</v>
      </c>
      <c r="W44">
        <v>3000000</v>
      </c>
      <c r="X44" t="s">
        <v>331</v>
      </c>
      <c r="Y44" t="s">
        <v>209</v>
      </c>
      <c r="Z44" t="s">
        <v>333</v>
      </c>
      <c r="AA44" t="s">
        <v>334</v>
      </c>
      <c r="AB44">
        <v>8000000</v>
      </c>
      <c r="AC44" t="s">
        <v>174</v>
      </c>
      <c r="AD44">
        <v>1556700</v>
      </c>
      <c r="AE44" t="s">
        <v>299</v>
      </c>
      <c r="AF44" t="s">
        <v>275</v>
      </c>
      <c r="AG44" t="s">
        <v>171</v>
      </c>
      <c r="AH44" t="s">
        <v>171</v>
      </c>
      <c r="AI44" t="s">
        <v>171</v>
      </c>
      <c r="AJ44" s="9">
        <v>32</v>
      </c>
      <c r="AK44" t="s">
        <v>275</v>
      </c>
      <c r="AL44" t="s">
        <v>157</v>
      </c>
      <c r="AM44" t="s">
        <v>275</v>
      </c>
      <c r="AN44">
        <v>1556700</v>
      </c>
      <c r="AO44" t="s">
        <v>171</v>
      </c>
      <c r="AP44">
        <v>15300</v>
      </c>
      <c r="AQ44">
        <v>23817510000</v>
      </c>
      <c r="AR44">
        <v>714525300</v>
      </c>
      <c r="AS44">
        <v>1429050600</v>
      </c>
      <c r="AX44" s="11">
        <v>25961085900</v>
      </c>
      <c r="AY44" t="s">
        <v>171</v>
      </c>
      <c r="AZ44" t="s">
        <v>171</v>
      </c>
      <c r="BA44" t="s">
        <v>171</v>
      </c>
      <c r="BB44" t="s">
        <v>234</v>
      </c>
      <c r="BC44" t="s">
        <v>179</v>
      </c>
      <c r="BD44" t="s">
        <v>235</v>
      </c>
      <c r="BE44" t="s">
        <v>236</v>
      </c>
      <c r="BF44" t="s">
        <v>171</v>
      </c>
      <c r="BG44" t="s">
        <v>182</v>
      </c>
      <c r="BH44" t="s">
        <v>171</v>
      </c>
      <c r="BI44" t="s">
        <v>171</v>
      </c>
      <c r="BJ44" t="s">
        <v>183</v>
      </c>
      <c r="BK44">
        <v>28806</v>
      </c>
      <c r="BL44">
        <v>22676</v>
      </c>
      <c r="BM44">
        <v>5</v>
      </c>
      <c r="BN44">
        <v>5000002</v>
      </c>
      <c r="BO44">
        <v>99975</v>
      </c>
      <c r="BP44">
        <v>11916</v>
      </c>
      <c r="BQ44">
        <v>50020016</v>
      </c>
      <c r="BR44">
        <v>29</v>
      </c>
      <c r="BS44" t="s">
        <v>171</v>
      </c>
      <c r="BT44" t="s">
        <v>171</v>
      </c>
      <c r="BV44" t="s">
        <v>171</v>
      </c>
      <c r="BW44" t="s">
        <v>171</v>
      </c>
      <c r="BX44" t="s">
        <v>171</v>
      </c>
      <c r="BY44" t="s">
        <v>171</v>
      </c>
      <c r="BZ44" t="s">
        <v>171</v>
      </c>
      <c r="CA44" t="s">
        <v>171</v>
      </c>
      <c r="CB44" t="s">
        <v>174</v>
      </c>
      <c r="CC44" t="s">
        <v>171</v>
      </c>
      <c r="CD44" t="s">
        <v>186</v>
      </c>
      <c r="CE44" t="s">
        <v>224</v>
      </c>
      <c r="CF44" t="s">
        <v>333</v>
      </c>
    </row>
    <row r="45" spans="1:84" x14ac:dyDescent="0.25">
      <c r="A45">
        <v>29</v>
      </c>
      <c r="B45" t="s">
        <v>155</v>
      </c>
      <c r="C45" t="s">
        <v>156</v>
      </c>
      <c r="D45" t="s">
        <v>157</v>
      </c>
      <c r="E45" t="s">
        <v>209</v>
      </c>
      <c r="F45" t="s">
        <v>331</v>
      </c>
      <c r="G45" t="s">
        <v>209</v>
      </c>
      <c r="H45">
        <v>3000000</v>
      </c>
      <c r="I45" t="s">
        <v>160</v>
      </c>
      <c r="J45" t="s">
        <v>161</v>
      </c>
      <c r="K45" t="s">
        <v>162</v>
      </c>
      <c r="L45" t="s">
        <v>226</v>
      </c>
      <c r="M45" t="s">
        <v>227</v>
      </c>
      <c r="N45" t="s">
        <v>228</v>
      </c>
      <c r="O45" t="s">
        <v>165</v>
      </c>
      <c r="P45" t="s">
        <v>166</v>
      </c>
      <c r="Q45" t="s">
        <v>198</v>
      </c>
      <c r="R45" t="s">
        <v>199</v>
      </c>
      <c r="S45" t="s">
        <v>169</v>
      </c>
      <c r="T45" t="s">
        <v>332</v>
      </c>
      <c r="U45" t="s">
        <v>171</v>
      </c>
      <c r="V45" t="s">
        <v>171</v>
      </c>
      <c r="W45">
        <v>3000000</v>
      </c>
      <c r="X45" t="s">
        <v>331</v>
      </c>
      <c r="Y45" t="s">
        <v>209</v>
      </c>
      <c r="Z45" t="s">
        <v>333</v>
      </c>
      <c r="AA45" t="s">
        <v>334</v>
      </c>
      <c r="AB45">
        <v>8000000</v>
      </c>
      <c r="AC45" t="s">
        <v>174</v>
      </c>
      <c r="AD45">
        <v>425230</v>
      </c>
      <c r="AE45" t="s">
        <v>255</v>
      </c>
      <c r="AF45" t="s">
        <v>336</v>
      </c>
      <c r="AG45" t="s">
        <v>171</v>
      </c>
      <c r="AH45" t="s">
        <v>171</v>
      </c>
      <c r="AI45" t="s">
        <v>171</v>
      </c>
      <c r="AJ45" s="9">
        <v>39</v>
      </c>
      <c r="AK45" t="s">
        <v>336</v>
      </c>
      <c r="AL45" t="s">
        <v>157</v>
      </c>
      <c r="AM45" t="s">
        <v>336</v>
      </c>
      <c r="AN45">
        <v>425230</v>
      </c>
      <c r="AO45" t="s">
        <v>171</v>
      </c>
      <c r="AP45">
        <v>15300</v>
      </c>
      <c r="AQ45">
        <v>6506019000</v>
      </c>
      <c r="AR45">
        <v>195180570</v>
      </c>
      <c r="AS45">
        <v>390361140</v>
      </c>
      <c r="AX45" s="11">
        <v>7091560710</v>
      </c>
      <c r="AY45" t="s">
        <v>171</v>
      </c>
      <c r="AZ45" t="s">
        <v>171</v>
      </c>
      <c r="BA45" t="s">
        <v>171</v>
      </c>
      <c r="BB45" t="s">
        <v>234</v>
      </c>
      <c r="BC45" t="s">
        <v>179</v>
      </c>
      <c r="BD45" t="s">
        <v>235</v>
      </c>
      <c r="BE45" t="s">
        <v>236</v>
      </c>
      <c r="BF45" t="s">
        <v>171</v>
      </c>
      <c r="BG45" t="s">
        <v>182</v>
      </c>
      <c r="BH45" t="s">
        <v>171</v>
      </c>
      <c r="BI45" t="s">
        <v>171</v>
      </c>
      <c r="BJ45" t="s">
        <v>183</v>
      </c>
      <c r="BK45">
        <v>28806</v>
      </c>
      <c r="BL45">
        <v>22904</v>
      </c>
      <c r="BM45">
        <v>5</v>
      </c>
      <c r="BN45">
        <v>5000002</v>
      </c>
      <c r="BO45">
        <v>101084</v>
      </c>
      <c r="BP45">
        <v>11916</v>
      </c>
      <c r="BQ45">
        <v>50020016</v>
      </c>
      <c r="BR45">
        <v>29</v>
      </c>
      <c r="BS45" t="s">
        <v>171</v>
      </c>
      <c r="BT45" t="s">
        <v>171</v>
      </c>
      <c r="BV45" t="s">
        <v>171</v>
      </c>
      <c r="BW45" t="s">
        <v>171</v>
      </c>
      <c r="BX45" t="s">
        <v>171</v>
      </c>
      <c r="BY45" t="s">
        <v>171</v>
      </c>
      <c r="BZ45" t="s">
        <v>171</v>
      </c>
      <c r="CA45" t="s">
        <v>171</v>
      </c>
      <c r="CB45" t="s">
        <v>174</v>
      </c>
      <c r="CC45" t="s">
        <v>171</v>
      </c>
      <c r="CD45" t="s">
        <v>186</v>
      </c>
      <c r="CE45" t="s">
        <v>224</v>
      </c>
      <c r="CF45" t="s">
        <v>333</v>
      </c>
    </row>
    <row r="46" spans="1:84" x14ac:dyDescent="0.25">
      <c r="A46">
        <v>29</v>
      </c>
      <c r="B46" t="s">
        <v>155</v>
      </c>
      <c r="C46" t="s">
        <v>156</v>
      </c>
      <c r="D46" t="s">
        <v>157</v>
      </c>
      <c r="E46" t="s">
        <v>389</v>
      </c>
      <c r="F46" t="s">
        <v>395</v>
      </c>
      <c r="G46" t="s">
        <v>389</v>
      </c>
      <c r="H46">
        <v>537000</v>
      </c>
      <c r="I46" t="s">
        <v>160</v>
      </c>
      <c r="J46" t="s">
        <v>161</v>
      </c>
      <c r="K46" t="s">
        <v>162</v>
      </c>
      <c r="L46" t="s">
        <v>241</v>
      </c>
      <c r="M46" t="s">
        <v>8</v>
      </c>
      <c r="N46" t="s">
        <v>242</v>
      </c>
      <c r="O46" t="s">
        <v>165</v>
      </c>
      <c r="P46" t="s">
        <v>166</v>
      </c>
      <c r="Q46" t="s">
        <v>167</v>
      </c>
      <c r="R46" t="s">
        <v>168</v>
      </c>
      <c r="S46" t="s">
        <v>169</v>
      </c>
      <c r="T46" t="s">
        <v>170</v>
      </c>
      <c r="U46" t="s">
        <v>171</v>
      </c>
      <c r="V46" t="s">
        <v>171</v>
      </c>
      <c r="W46">
        <v>537000</v>
      </c>
      <c r="X46" t="s">
        <v>395</v>
      </c>
      <c r="Y46" t="s">
        <v>389</v>
      </c>
      <c r="Z46" t="s">
        <v>396</v>
      </c>
      <c r="AA46" t="s">
        <v>203</v>
      </c>
      <c r="AB46">
        <v>6000000</v>
      </c>
      <c r="AC46" t="s">
        <v>174</v>
      </c>
      <c r="AD46">
        <v>537000</v>
      </c>
      <c r="AE46" t="s">
        <v>397</v>
      </c>
      <c r="AF46" t="s">
        <v>389</v>
      </c>
      <c r="AG46" t="s">
        <v>171</v>
      </c>
      <c r="AH46" t="s">
        <v>171</v>
      </c>
      <c r="AI46" t="s">
        <v>171</v>
      </c>
      <c r="AJ46" s="9">
        <v>47</v>
      </c>
      <c r="AK46" t="s">
        <v>389</v>
      </c>
      <c r="AL46" t="s">
        <v>157</v>
      </c>
      <c r="AM46" t="s">
        <v>389</v>
      </c>
      <c r="AN46">
        <v>537000</v>
      </c>
      <c r="AO46" t="s">
        <v>171</v>
      </c>
      <c r="AP46">
        <v>32500</v>
      </c>
      <c r="AQ46">
        <v>17452500000</v>
      </c>
      <c r="AR46">
        <v>523575000</v>
      </c>
      <c r="AS46">
        <v>1047150000</v>
      </c>
      <c r="AX46" s="11">
        <v>19023225000</v>
      </c>
      <c r="AY46" t="s">
        <v>171</v>
      </c>
      <c r="AZ46" t="s">
        <v>171</v>
      </c>
      <c r="BA46" t="s">
        <v>171</v>
      </c>
      <c r="BB46" t="s">
        <v>246</v>
      </c>
      <c r="BC46" t="s">
        <v>179</v>
      </c>
      <c r="BD46" t="s">
        <v>247</v>
      </c>
      <c r="BE46" t="s">
        <v>236</v>
      </c>
      <c r="BF46" t="s">
        <v>171</v>
      </c>
      <c r="BG46" t="s">
        <v>182</v>
      </c>
      <c r="BH46" t="s">
        <v>171</v>
      </c>
      <c r="BI46" t="s">
        <v>171</v>
      </c>
      <c r="BJ46" t="s">
        <v>183</v>
      </c>
      <c r="BK46">
        <v>29276</v>
      </c>
      <c r="BL46">
        <v>23608</v>
      </c>
      <c r="BM46">
        <v>5</v>
      </c>
      <c r="BN46">
        <v>5000002</v>
      </c>
      <c r="BO46">
        <v>105097</v>
      </c>
      <c r="BP46">
        <v>461</v>
      </c>
      <c r="BQ46">
        <v>50000002</v>
      </c>
      <c r="BR46">
        <v>29</v>
      </c>
      <c r="BS46" t="s">
        <v>171</v>
      </c>
      <c r="BT46" t="s">
        <v>171</v>
      </c>
      <c r="BV46" t="s">
        <v>171</v>
      </c>
      <c r="BW46" t="s">
        <v>171</v>
      </c>
      <c r="BX46" t="s">
        <v>171</v>
      </c>
      <c r="BY46" t="s">
        <v>171</v>
      </c>
      <c r="BZ46" t="s">
        <v>171</v>
      </c>
      <c r="CA46" t="s">
        <v>171</v>
      </c>
      <c r="CB46" t="s">
        <v>174</v>
      </c>
      <c r="CC46" t="s">
        <v>171</v>
      </c>
      <c r="CD46" t="s">
        <v>186</v>
      </c>
      <c r="CE46" t="s">
        <v>238</v>
      </c>
      <c r="CF46" t="s">
        <v>396</v>
      </c>
    </row>
    <row r="47" spans="1:84" x14ac:dyDescent="0.25">
      <c r="A47">
        <v>29</v>
      </c>
      <c r="B47" t="s">
        <v>155</v>
      </c>
      <c r="C47" t="s">
        <v>156</v>
      </c>
      <c r="D47" t="s">
        <v>157</v>
      </c>
      <c r="E47" t="s">
        <v>398</v>
      </c>
      <c r="F47" t="s">
        <v>399</v>
      </c>
      <c r="G47" t="s">
        <v>398</v>
      </c>
      <c r="H47">
        <v>1500000</v>
      </c>
      <c r="I47" t="s">
        <v>160</v>
      </c>
      <c r="J47" t="s">
        <v>161</v>
      </c>
      <c r="K47" t="s">
        <v>162</v>
      </c>
      <c r="L47" t="s">
        <v>241</v>
      </c>
      <c r="M47" t="s">
        <v>8</v>
      </c>
      <c r="N47" t="s">
        <v>242</v>
      </c>
      <c r="O47" t="s">
        <v>165</v>
      </c>
      <c r="P47" t="s">
        <v>166</v>
      </c>
      <c r="Q47" t="s">
        <v>167</v>
      </c>
      <c r="R47" t="s">
        <v>168</v>
      </c>
      <c r="S47" t="s">
        <v>169</v>
      </c>
      <c r="T47" t="s">
        <v>170</v>
      </c>
      <c r="U47" t="s">
        <v>171</v>
      </c>
      <c r="V47" t="s">
        <v>171</v>
      </c>
      <c r="W47">
        <v>1500000</v>
      </c>
      <c r="X47" t="s">
        <v>399</v>
      </c>
      <c r="Y47" t="s">
        <v>398</v>
      </c>
      <c r="Z47" t="s">
        <v>396</v>
      </c>
      <c r="AA47" t="s">
        <v>203</v>
      </c>
      <c r="AB47">
        <v>6000000</v>
      </c>
      <c r="AC47" t="s">
        <v>174</v>
      </c>
      <c r="AD47">
        <v>1500000</v>
      </c>
      <c r="AE47" t="s">
        <v>400</v>
      </c>
      <c r="AF47" t="s">
        <v>398</v>
      </c>
      <c r="AG47" t="s">
        <v>171</v>
      </c>
      <c r="AH47" t="s">
        <v>171</v>
      </c>
      <c r="AI47" t="s">
        <v>171</v>
      </c>
      <c r="AJ47" s="9">
        <v>50</v>
      </c>
      <c r="AK47" t="s">
        <v>398</v>
      </c>
      <c r="AL47" t="s">
        <v>157</v>
      </c>
      <c r="AM47" t="s">
        <v>398</v>
      </c>
      <c r="AN47">
        <v>1500000</v>
      </c>
      <c r="AO47" t="s">
        <v>401</v>
      </c>
      <c r="AP47">
        <v>33888</v>
      </c>
      <c r="AQ47">
        <v>50832000000</v>
      </c>
      <c r="AR47">
        <v>1524960000</v>
      </c>
      <c r="AS47">
        <v>3049920000</v>
      </c>
      <c r="AX47" s="11">
        <v>55406880000</v>
      </c>
      <c r="AY47" t="s">
        <v>171</v>
      </c>
      <c r="AZ47" t="s">
        <v>171</v>
      </c>
      <c r="BA47" t="s">
        <v>171</v>
      </c>
      <c r="BB47" t="s">
        <v>246</v>
      </c>
      <c r="BC47" t="s">
        <v>179</v>
      </c>
      <c r="BD47" t="s">
        <v>247</v>
      </c>
      <c r="BE47" t="s">
        <v>236</v>
      </c>
      <c r="BF47" t="s">
        <v>171</v>
      </c>
      <c r="BG47" t="s">
        <v>182</v>
      </c>
      <c r="BH47" t="s">
        <v>171</v>
      </c>
      <c r="BI47" t="s">
        <v>171</v>
      </c>
      <c r="BJ47" t="s">
        <v>183</v>
      </c>
      <c r="BK47">
        <v>29357</v>
      </c>
      <c r="BL47">
        <v>24078</v>
      </c>
      <c r="BM47">
        <v>5</v>
      </c>
      <c r="BN47">
        <v>5000002</v>
      </c>
      <c r="BO47">
        <v>108950</v>
      </c>
      <c r="BP47">
        <v>461</v>
      </c>
      <c r="BQ47">
        <v>50000002</v>
      </c>
      <c r="BR47">
        <v>29</v>
      </c>
      <c r="BS47" t="s">
        <v>171</v>
      </c>
      <c r="BT47" t="s">
        <v>171</v>
      </c>
      <c r="BV47" t="s">
        <v>171</v>
      </c>
      <c r="BW47" t="s">
        <v>171</v>
      </c>
      <c r="BX47" t="s">
        <v>171</v>
      </c>
      <c r="BY47" t="s">
        <v>171</v>
      </c>
      <c r="BZ47" t="s">
        <v>171</v>
      </c>
      <c r="CA47" t="s">
        <v>171</v>
      </c>
      <c r="CB47" t="s">
        <v>174</v>
      </c>
      <c r="CC47" t="s">
        <v>171</v>
      </c>
      <c r="CD47" t="s">
        <v>186</v>
      </c>
      <c r="CE47" t="s">
        <v>238</v>
      </c>
      <c r="CF47" t="s">
        <v>396</v>
      </c>
    </row>
    <row r="48" spans="1:84" x14ac:dyDescent="0.25">
      <c r="A48">
        <v>29</v>
      </c>
      <c r="B48" t="s">
        <v>155</v>
      </c>
      <c r="C48" t="s">
        <v>156</v>
      </c>
      <c r="D48" t="s">
        <v>157</v>
      </c>
      <c r="E48" t="s">
        <v>213</v>
      </c>
      <c r="F48" t="s">
        <v>337</v>
      </c>
      <c r="G48" t="s">
        <v>213</v>
      </c>
      <c r="H48">
        <v>3070000</v>
      </c>
      <c r="I48" t="s">
        <v>160</v>
      </c>
      <c r="J48" t="s">
        <v>161</v>
      </c>
      <c r="K48" t="s">
        <v>162</v>
      </c>
      <c r="L48" t="s">
        <v>319</v>
      </c>
      <c r="M48" t="s">
        <v>51</v>
      </c>
      <c r="N48" t="s">
        <v>320</v>
      </c>
      <c r="O48" t="s">
        <v>165</v>
      </c>
      <c r="P48" t="s">
        <v>166</v>
      </c>
      <c r="Q48" t="s">
        <v>167</v>
      </c>
      <c r="R48" t="s">
        <v>168</v>
      </c>
      <c r="S48" t="s">
        <v>169</v>
      </c>
      <c r="T48" t="s">
        <v>170</v>
      </c>
      <c r="U48" t="s">
        <v>171</v>
      </c>
      <c r="V48" t="s">
        <v>171</v>
      </c>
      <c r="W48">
        <v>3070000</v>
      </c>
      <c r="X48" t="s">
        <v>337</v>
      </c>
      <c r="Y48" t="s">
        <v>213</v>
      </c>
      <c r="Z48" t="s">
        <v>338</v>
      </c>
      <c r="AA48" t="s">
        <v>203</v>
      </c>
      <c r="AB48">
        <v>5000000</v>
      </c>
      <c r="AC48" t="s">
        <v>254</v>
      </c>
      <c r="AD48">
        <v>-11</v>
      </c>
      <c r="AE48" t="s">
        <v>339</v>
      </c>
      <c r="AF48" t="s">
        <v>213</v>
      </c>
      <c r="AG48" t="s">
        <v>171</v>
      </c>
      <c r="AH48" t="s">
        <v>171</v>
      </c>
      <c r="AI48" t="s">
        <v>171</v>
      </c>
      <c r="AJ48" s="9">
        <v>21</v>
      </c>
      <c r="AK48" t="s">
        <v>213</v>
      </c>
      <c r="AL48" t="s">
        <v>157</v>
      </c>
      <c r="AM48" t="s">
        <v>213</v>
      </c>
      <c r="AN48">
        <v>-11</v>
      </c>
      <c r="AO48" t="s">
        <v>171</v>
      </c>
      <c r="AP48">
        <v>17000</v>
      </c>
      <c r="AQ48">
        <v>52190000000</v>
      </c>
      <c r="AR48">
        <v>1565700000</v>
      </c>
      <c r="AS48">
        <v>3131400000</v>
      </c>
      <c r="AX48" s="11">
        <v>56887100000</v>
      </c>
      <c r="AY48" t="s">
        <v>171</v>
      </c>
      <c r="AZ48" t="s">
        <v>171</v>
      </c>
      <c r="BA48" t="s">
        <v>171</v>
      </c>
      <c r="BB48" t="s">
        <v>324</v>
      </c>
      <c r="BC48" t="s">
        <v>179</v>
      </c>
      <c r="BD48" t="s">
        <v>325</v>
      </c>
      <c r="BE48" t="s">
        <v>326</v>
      </c>
      <c r="BF48" t="s">
        <v>171</v>
      </c>
      <c r="BG48" t="s">
        <v>182</v>
      </c>
      <c r="BH48" t="s">
        <v>171</v>
      </c>
      <c r="BI48" t="s">
        <v>171</v>
      </c>
      <c r="BJ48" t="s">
        <v>183</v>
      </c>
      <c r="BK48">
        <v>29005</v>
      </c>
      <c r="BL48">
        <v>21837</v>
      </c>
      <c r="BM48">
        <v>5</v>
      </c>
      <c r="BN48">
        <v>5000002</v>
      </c>
      <c r="BO48">
        <v>95433</v>
      </c>
      <c r="BP48">
        <v>641</v>
      </c>
      <c r="BQ48">
        <v>50000002</v>
      </c>
      <c r="BR48">
        <v>29</v>
      </c>
      <c r="BS48" t="s">
        <v>202</v>
      </c>
      <c r="BT48" t="s">
        <v>330</v>
      </c>
      <c r="BU48">
        <v>-11</v>
      </c>
      <c r="BV48" t="s">
        <v>202</v>
      </c>
      <c r="BW48" t="s">
        <v>340</v>
      </c>
      <c r="BX48" t="s">
        <v>171</v>
      </c>
      <c r="BY48" t="s">
        <v>171</v>
      </c>
      <c r="BZ48" t="s">
        <v>171</v>
      </c>
      <c r="CA48" t="s">
        <v>171</v>
      </c>
      <c r="CB48" t="s">
        <v>341</v>
      </c>
      <c r="CC48" t="s">
        <v>213</v>
      </c>
      <c r="CD48" t="s">
        <v>186</v>
      </c>
      <c r="CE48" t="s">
        <v>224</v>
      </c>
      <c r="CF48" t="s">
        <v>338</v>
      </c>
    </row>
    <row r="49" spans="1:84" x14ac:dyDescent="0.25">
      <c r="A49">
        <v>29</v>
      </c>
      <c r="B49" t="s">
        <v>155</v>
      </c>
      <c r="C49" t="s">
        <v>156</v>
      </c>
      <c r="D49" t="s">
        <v>157</v>
      </c>
      <c r="E49" t="s">
        <v>213</v>
      </c>
      <c r="F49" t="s">
        <v>337</v>
      </c>
      <c r="G49" t="s">
        <v>213</v>
      </c>
      <c r="H49">
        <v>3070000</v>
      </c>
      <c r="I49" t="s">
        <v>160</v>
      </c>
      <c r="J49" t="s">
        <v>161</v>
      </c>
      <c r="K49" t="s">
        <v>162</v>
      </c>
      <c r="L49" t="s">
        <v>319</v>
      </c>
      <c r="M49" t="s">
        <v>51</v>
      </c>
      <c r="N49" t="s">
        <v>320</v>
      </c>
      <c r="O49" t="s">
        <v>165</v>
      </c>
      <c r="P49" t="s">
        <v>166</v>
      </c>
      <c r="Q49" t="s">
        <v>167</v>
      </c>
      <c r="R49" t="s">
        <v>168</v>
      </c>
      <c r="S49" t="s">
        <v>169</v>
      </c>
      <c r="T49" t="s">
        <v>170</v>
      </c>
      <c r="U49" t="s">
        <v>171</v>
      </c>
      <c r="V49" t="s">
        <v>171</v>
      </c>
      <c r="W49">
        <v>3070000</v>
      </c>
      <c r="X49" t="s">
        <v>337</v>
      </c>
      <c r="Y49" t="s">
        <v>213</v>
      </c>
      <c r="Z49" t="s">
        <v>338</v>
      </c>
      <c r="AA49" t="s">
        <v>203</v>
      </c>
      <c r="AB49">
        <v>5000000</v>
      </c>
      <c r="AC49" t="s">
        <v>254</v>
      </c>
      <c r="AD49">
        <v>3070000</v>
      </c>
      <c r="AE49" t="s">
        <v>339</v>
      </c>
      <c r="AF49" t="s">
        <v>213</v>
      </c>
      <c r="AG49" t="s">
        <v>171</v>
      </c>
      <c r="AH49" t="s">
        <v>171</v>
      </c>
      <c r="AI49" t="s">
        <v>171</v>
      </c>
      <c r="AJ49" s="9">
        <v>21</v>
      </c>
      <c r="AK49" t="s">
        <v>213</v>
      </c>
      <c r="AL49" t="s">
        <v>157</v>
      </c>
      <c r="AM49" t="s">
        <v>213</v>
      </c>
      <c r="AN49">
        <v>3070000</v>
      </c>
      <c r="AO49" t="s">
        <v>171</v>
      </c>
      <c r="AP49">
        <v>17000</v>
      </c>
      <c r="AQ49">
        <v>52190000000</v>
      </c>
      <c r="AR49">
        <v>1565700000</v>
      </c>
      <c r="AS49">
        <v>3131400000</v>
      </c>
      <c r="AX49" s="11">
        <v>56887100000</v>
      </c>
      <c r="AY49" t="s">
        <v>171</v>
      </c>
      <c r="AZ49" t="s">
        <v>171</v>
      </c>
      <c r="BA49" t="s">
        <v>171</v>
      </c>
      <c r="BB49" t="s">
        <v>324</v>
      </c>
      <c r="BC49" t="s">
        <v>179</v>
      </c>
      <c r="BD49" t="s">
        <v>325</v>
      </c>
      <c r="BE49" t="s">
        <v>326</v>
      </c>
      <c r="BF49" t="s">
        <v>171</v>
      </c>
      <c r="BG49" t="s">
        <v>182</v>
      </c>
      <c r="BH49" t="s">
        <v>171</v>
      </c>
      <c r="BI49" t="s">
        <v>171</v>
      </c>
      <c r="BJ49" t="s">
        <v>183</v>
      </c>
      <c r="BK49">
        <v>29005</v>
      </c>
      <c r="BL49">
        <v>21837</v>
      </c>
      <c r="BM49">
        <v>5</v>
      </c>
      <c r="BN49">
        <v>5000002</v>
      </c>
      <c r="BO49">
        <v>95433</v>
      </c>
      <c r="BP49">
        <v>641</v>
      </c>
      <c r="BQ49">
        <v>50000002</v>
      </c>
      <c r="BR49">
        <v>29</v>
      </c>
      <c r="BS49" t="s">
        <v>171</v>
      </c>
      <c r="BT49" t="s">
        <v>171</v>
      </c>
      <c r="BV49" t="s">
        <v>171</v>
      </c>
      <c r="BW49" t="s">
        <v>171</v>
      </c>
      <c r="BX49" t="s">
        <v>171</v>
      </c>
      <c r="BY49" t="s">
        <v>171</v>
      </c>
      <c r="BZ49" t="s">
        <v>171</v>
      </c>
      <c r="CA49" t="s">
        <v>171</v>
      </c>
      <c r="CB49" t="s">
        <v>341</v>
      </c>
      <c r="CC49" t="s">
        <v>213</v>
      </c>
      <c r="CD49" t="s">
        <v>186</v>
      </c>
      <c r="CE49" t="s">
        <v>224</v>
      </c>
      <c r="CF49" t="s">
        <v>338</v>
      </c>
    </row>
    <row r="50" spans="1:84" x14ac:dyDescent="0.25">
      <c r="A50">
        <v>29</v>
      </c>
      <c r="B50" t="s">
        <v>155</v>
      </c>
      <c r="C50" t="s">
        <v>156</v>
      </c>
      <c r="D50" t="s">
        <v>157</v>
      </c>
      <c r="E50" t="s">
        <v>342</v>
      </c>
      <c r="F50" t="s">
        <v>343</v>
      </c>
      <c r="G50" t="s">
        <v>342</v>
      </c>
      <c r="H50">
        <v>1930000</v>
      </c>
      <c r="I50" t="s">
        <v>160</v>
      </c>
      <c r="J50" t="s">
        <v>161</v>
      </c>
      <c r="K50" t="s">
        <v>162</v>
      </c>
      <c r="L50" t="s">
        <v>319</v>
      </c>
      <c r="M50" t="s">
        <v>51</v>
      </c>
      <c r="N50" t="s">
        <v>320</v>
      </c>
      <c r="O50" t="s">
        <v>165</v>
      </c>
      <c r="P50" t="s">
        <v>166</v>
      </c>
      <c r="Q50" t="s">
        <v>167</v>
      </c>
      <c r="R50" t="s">
        <v>168</v>
      </c>
      <c r="S50" t="s">
        <v>169</v>
      </c>
      <c r="T50" t="s">
        <v>170</v>
      </c>
      <c r="U50" t="s">
        <v>171</v>
      </c>
      <c r="V50" t="s">
        <v>171</v>
      </c>
      <c r="W50">
        <v>1930000</v>
      </c>
      <c r="X50" t="s">
        <v>343</v>
      </c>
      <c r="Y50" t="s">
        <v>342</v>
      </c>
      <c r="Z50" t="s">
        <v>338</v>
      </c>
      <c r="AA50" t="s">
        <v>203</v>
      </c>
      <c r="AB50">
        <v>5000000</v>
      </c>
      <c r="AC50" t="s">
        <v>254</v>
      </c>
      <c r="AD50">
        <v>-31261</v>
      </c>
      <c r="AE50" t="s">
        <v>344</v>
      </c>
      <c r="AF50" t="s">
        <v>342</v>
      </c>
      <c r="AG50" t="s">
        <v>171</v>
      </c>
      <c r="AH50" t="s">
        <v>171</v>
      </c>
      <c r="AI50" t="s">
        <v>171</v>
      </c>
      <c r="AJ50" s="9">
        <v>33</v>
      </c>
      <c r="AK50" t="s">
        <v>342</v>
      </c>
      <c r="AL50" t="s">
        <v>157</v>
      </c>
      <c r="AM50" t="s">
        <v>342</v>
      </c>
      <c r="AN50">
        <v>-31261</v>
      </c>
      <c r="AO50" t="s">
        <v>171</v>
      </c>
      <c r="AP50">
        <v>17000</v>
      </c>
      <c r="AQ50">
        <v>32810000000</v>
      </c>
      <c r="AR50">
        <v>984300000</v>
      </c>
      <c r="AS50">
        <v>1968600000</v>
      </c>
      <c r="AX50" s="11">
        <v>35762900000</v>
      </c>
      <c r="AY50" t="s">
        <v>171</v>
      </c>
      <c r="AZ50" t="s">
        <v>171</v>
      </c>
      <c r="BA50" t="s">
        <v>171</v>
      </c>
      <c r="BB50" t="s">
        <v>324</v>
      </c>
      <c r="BC50" t="s">
        <v>179</v>
      </c>
      <c r="BD50" t="s">
        <v>325</v>
      </c>
      <c r="BE50" t="s">
        <v>326</v>
      </c>
      <c r="BF50" t="s">
        <v>171</v>
      </c>
      <c r="BG50" t="s">
        <v>182</v>
      </c>
      <c r="BH50" t="s">
        <v>171</v>
      </c>
      <c r="BI50" t="s">
        <v>171</v>
      </c>
      <c r="BJ50" t="s">
        <v>183</v>
      </c>
      <c r="BK50">
        <v>29172</v>
      </c>
      <c r="BL50">
        <v>22725</v>
      </c>
      <c r="BM50">
        <v>5</v>
      </c>
      <c r="BN50">
        <v>5000002</v>
      </c>
      <c r="BO50">
        <v>100372</v>
      </c>
      <c r="BP50">
        <v>641</v>
      </c>
      <c r="BQ50">
        <v>50000002</v>
      </c>
      <c r="BR50">
        <v>29</v>
      </c>
      <c r="BS50" t="s">
        <v>207</v>
      </c>
      <c r="BT50" t="s">
        <v>244</v>
      </c>
      <c r="BU50">
        <v>-31261</v>
      </c>
      <c r="BV50" t="s">
        <v>207</v>
      </c>
      <c r="BW50" t="s">
        <v>345</v>
      </c>
      <c r="BX50" t="s">
        <v>171</v>
      </c>
      <c r="BY50" t="s">
        <v>171</v>
      </c>
      <c r="BZ50" t="s">
        <v>171</v>
      </c>
      <c r="CA50" t="s">
        <v>171</v>
      </c>
      <c r="CB50" t="s">
        <v>346</v>
      </c>
      <c r="CC50" t="s">
        <v>342</v>
      </c>
      <c r="CD50" t="s">
        <v>186</v>
      </c>
      <c r="CE50" t="s">
        <v>347</v>
      </c>
      <c r="CF50" t="s">
        <v>338</v>
      </c>
    </row>
    <row r="51" spans="1:84" x14ac:dyDescent="0.25">
      <c r="A51">
        <v>29</v>
      </c>
      <c r="B51" t="s">
        <v>155</v>
      </c>
      <c r="C51" t="s">
        <v>156</v>
      </c>
      <c r="D51" t="s">
        <v>157</v>
      </c>
      <c r="E51" t="s">
        <v>342</v>
      </c>
      <c r="F51" t="s">
        <v>343</v>
      </c>
      <c r="G51" t="s">
        <v>342</v>
      </c>
      <c r="H51">
        <v>1930000</v>
      </c>
      <c r="I51" t="s">
        <v>160</v>
      </c>
      <c r="J51" t="s">
        <v>161</v>
      </c>
      <c r="K51" t="s">
        <v>162</v>
      </c>
      <c r="L51" t="s">
        <v>319</v>
      </c>
      <c r="M51" t="s">
        <v>51</v>
      </c>
      <c r="N51" t="s">
        <v>320</v>
      </c>
      <c r="O51" t="s">
        <v>165</v>
      </c>
      <c r="P51" t="s">
        <v>166</v>
      </c>
      <c r="Q51" t="s">
        <v>167</v>
      </c>
      <c r="R51" t="s">
        <v>168</v>
      </c>
      <c r="S51" t="s">
        <v>169</v>
      </c>
      <c r="T51" t="s">
        <v>170</v>
      </c>
      <c r="U51" t="s">
        <v>171</v>
      </c>
      <c r="V51" t="s">
        <v>171</v>
      </c>
      <c r="W51">
        <v>1930000</v>
      </c>
      <c r="X51" t="s">
        <v>343</v>
      </c>
      <c r="Y51" t="s">
        <v>342</v>
      </c>
      <c r="Z51" t="s">
        <v>338</v>
      </c>
      <c r="AA51" t="s">
        <v>203</v>
      </c>
      <c r="AB51">
        <v>5000000</v>
      </c>
      <c r="AC51" t="s">
        <v>254</v>
      </c>
      <c r="AD51">
        <v>1930000</v>
      </c>
      <c r="AE51" t="s">
        <v>344</v>
      </c>
      <c r="AF51" t="s">
        <v>342</v>
      </c>
      <c r="AG51" t="s">
        <v>171</v>
      </c>
      <c r="AH51" t="s">
        <v>171</v>
      </c>
      <c r="AI51" t="s">
        <v>171</v>
      </c>
      <c r="AJ51" s="9">
        <v>33</v>
      </c>
      <c r="AK51" t="s">
        <v>342</v>
      </c>
      <c r="AL51" t="s">
        <v>157</v>
      </c>
      <c r="AM51" t="s">
        <v>342</v>
      </c>
      <c r="AN51">
        <v>1930000</v>
      </c>
      <c r="AO51" t="s">
        <v>171</v>
      </c>
      <c r="AP51">
        <v>17000</v>
      </c>
      <c r="AQ51">
        <v>32810000000</v>
      </c>
      <c r="AR51">
        <v>984300000</v>
      </c>
      <c r="AS51">
        <v>1968600000</v>
      </c>
      <c r="AX51" s="11">
        <v>35762900000</v>
      </c>
      <c r="AY51" t="s">
        <v>171</v>
      </c>
      <c r="AZ51" t="s">
        <v>171</v>
      </c>
      <c r="BA51" t="s">
        <v>171</v>
      </c>
      <c r="BB51" t="s">
        <v>324</v>
      </c>
      <c r="BC51" t="s">
        <v>179</v>
      </c>
      <c r="BD51" t="s">
        <v>325</v>
      </c>
      <c r="BE51" t="s">
        <v>326</v>
      </c>
      <c r="BF51" t="s">
        <v>171</v>
      </c>
      <c r="BG51" t="s">
        <v>182</v>
      </c>
      <c r="BH51" t="s">
        <v>171</v>
      </c>
      <c r="BI51" t="s">
        <v>171</v>
      </c>
      <c r="BJ51" t="s">
        <v>183</v>
      </c>
      <c r="BK51">
        <v>29172</v>
      </c>
      <c r="BL51">
        <v>22725</v>
      </c>
      <c r="BM51">
        <v>5</v>
      </c>
      <c r="BN51">
        <v>5000002</v>
      </c>
      <c r="BO51">
        <v>100372</v>
      </c>
      <c r="BP51">
        <v>641</v>
      </c>
      <c r="BQ51">
        <v>50000002</v>
      </c>
      <c r="BR51">
        <v>29</v>
      </c>
      <c r="BS51" t="s">
        <v>171</v>
      </c>
      <c r="BT51" t="s">
        <v>171</v>
      </c>
      <c r="BV51" t="s">
        <v>171</v>
      </c>
      <c r="BW51" t="s">
        <v>171</v>
      </c>
      <c r="BX51" t="s">
        <v>171</v>
      </c>
      <c r="BY51" t="s">
        <v>171</v>
      </c>
      <c r="BZ51" t="s">
        <v>171</v>
      </c>
      <c r="CA51" t="s">
        <v>171</v>
      </c>
      <c r="CB51" t="s">
        <v>346</v>
      </c>
      <c r="CC51" t="s">
        <v>342</v>
      </c>
      <c r="CD51" t="s">
        <v>186</v>
      </c>
      <c r="CE51" t="s">
        <v>347</v>
      </c>
      <c r="CF51" t="s">
        <v>338</v>
      </c>
    </row>
    <row r="52" spans="1:84" x14ac:dyDescent="0.25">
      <c r="A52">
        <v>29</v>
      </c>
      <c r="B52" t="s">
        <v>155</v>
      </c>
      <c r="C52" t="s">
        <v>156</v>
      </c>
      <c r="D52" t="s">
        <v>157</v>
      </c>
      <c r="E52" t="s">
        <v>317</v>
      </c>
      <c r="F52" t="s">
        <v>348</v>
      </c>
      <c r="G52" t="s">
        <v>317</v>
      </c>
      <c r="H52">
        <v>330000</v>
      </c>
      <c r="I52" t="s">
        <v>160</v>
      </c>
      <c r="J52" t="s">
        <v>161</v>
      </c>
      <c r="K52" t="s">
        <v>162</v>
      </c>
      <c r="L52" t="s">
        <v>250</v>
      </c>
      <c r="M52" t="s">
        <v>26</v>
      </c>
      <c r="N52" t="s">
        <v>251</v>
      </c>
      <c r="O52" t="s">
        <v>165</v>
      </c>
      <c r="P52" t="s">
        <v>166</v>
      </c>
      <c r="Q52" t="s">
        <v>167</v>
      </c>
      <c r="R52" t="s">
        <v>168</v>
      </c>
      <c r="S52" t="s">
        <v>169</v>
      </c>
      <c r="T52" t="s">
        <v>170</v>
      </c>
      <c r="U52" t="s">
        <v>171</v>
      </c>
      <c r="V52" t="s">
        <v>171</v>
      </c>
      <c r="W52">
        <v>330000</v>
      </c>
      <c r="X52" t="s">
        <v>348</v>
      </c>
      <c r="Y52" t="s">
        <v>317</v>
      </c>
      <c r="Z52" t="s">
        <v>349</v>
      </c>
      <c r="AA52" t="s">
        <v>203</v>
      </c>
      <c r="AB52">
        <v>7000000</v>
      </c>
      <c r="AC52" t="s">
        <v>254</v>
      </c>
      <c r="AD52">
        <v>-22009</v>
      </c>
      <c r="AE52" t="s">
        <v>350</v>
      </c>
      <c r="AF52" t="s">
        <v>317</v>
      </c>
      <c r="AG52" t="s">
        <v>171</v>
      </c>
      <c r="AH52" t="s">
        <v>171</v>
      </c>
      <c r="AI52" t="s">
        <v>171</v>
      </c>
      <c r="AJ52" s="9">
        <v>28</v>
      </c>
      <c r="AK52" t="s">
        <v>317</v>
      </c>
      <c r="AL52" t="s">
        <v>157</v>
      </c>
      <c r="AM52" t="s">
        <v>317</v>
      </c>
      <c r="AN52">
        <v>-22009</v>
      </c>
      <c r="AO52" t="s">
        <v>171</v>
      </c>
      <c r="AP52">
        <v>17000</v>
      </c>
      <c r="AQ52">
        <v>5610000000</v>
      </c>
      <c r="AR52">
        <v>168300000</v>
      </c>
      <c r="AS52">
        <v>336600000</v>
      </c>
      <c r="AX52" s="11">
        <v>6114900000</v>
      </c>
      <c r="AY52" t="s">
        <v>171</v>
      </c>
      <c r="AZ52" t="s">
        <v>171</v>
      </c>
      <c r="BA52" t="s">
        <v>171</v>
      </c>
      <c r="BB52" t="s">
        <v>257</v>
      </c>
      <c r="BC52" t="s">
        <v>258</v>
      </c>
      <c r="BD52" t="s">
        <v>259</v>
      </c>
      <c r="BE52" t="s">
        <v>260</v>
      </c>
      <c r="BF52" t="s">
        <v>171</v>
      </c>
      <c r="BG52" t="s">
        <v>261</v>
      </c>
      <c r="BH52" t="s">
        <v>171</v>
      </c>
      <c r="BI52" t="s">
        <v>171</v>
      </c>
      <c r="BJ52" t="s">
        <v>183</v>
      </c>
      <c r="BK52">
        <v>29141</v>
      </c>
      <c r="BL52">
        <v>22473</v>
      </c>
      <c r="BM52">
        <v>5</v>
      </c>
      <c r="BN52">
        <v>5000002</v>
      </c>
      <c r="BO52">
        <v>98765</v>
      </c>
      <c r="BP52">
        <v>628</v>
      </c>
      <c r="BQ52">
        <v>50000002</v>
      </c>
      <c r="BR52">
        <v>29</v>
      </c>
      <c r="BS52" t="s">
        <v>302</v>
      </c>
      <c r="BT52" t="s">
        <v>220</v>
      </c>
      <c r="BU52">
        <v>-22009</v>
      </c>
      <c r="BV52" t="s">
        <v>302</v>
      </c>
      <c r="BW52" t="s">
        <v>342</v>
      </c>
      <c r="BX52" t="s">
        <v>171</v>
      </c>
      <c r="BY52" t="s">
        <v>171</v>
      </c>
      <c r="BZ52" t="s">
        <v>171</v>
      </c>
      <c r="CA52" t="s">
        <v>171</v>
      </c>
      <c r="CB52" t="s">
        <v>346</v>
      </c>
      <c r="CC52" t="s">
        <v>317</v>
      </c>
      <c r="CD52" t="s">
        <v>186</v>
      </c>
      <c r="CE52" t="s">
        <v>268</v>
      </c>
      <c r="CF52" t="s">
        <v>349</v>
      </c>
    </row>
    <row r="53" spans="1:84" x14ac:dyDescent="0.25">
      <c r="A53">
        <v>29</v>
      </c>
      <c r="B53" t="s">
        <v>155</v>
      </c>
      <c r="C53" t="s">
        <v>156</v>
      </c>
      <c r="D53" t="s">
        <v>157</v>
      </c>
      <c r="E53" t="s">
        <v>317</v>
      </c>
      <c r="F53" t="s">
        <v>348</v>
      </c>
      <c r="G53" t="s">
        <v>317</v>
      </c>
      <c r="H53">
        <v>330000</v>
      </c>
      <c r="I53" t="s">
        <v>160</v>
      </c>
      <c r="J53" t="s">
        <v>161</v>
      </c>
      <c r="K53" t="s">
        <v>162</v>
      </c>
      <c r="L53" t="s">
        <v>250</v>
      </c>
      <c r="M53" t="s">
        <v>26</v>
      </c>
      <c r="N53" t="s">
        <v>251</v>
      </c>
      <c r="O53" t="s">
        <v>165</v>
      </c>
      <c r="P53" t="s">
        <v>166</v>
      </c>
      <c r="Q53" t="s">
        <v>167</v>
      </c>
      <c r="R53" t="s">
        <v>168</v>
      </c>
      <c r="S53" t="s">
        <v>169</v>
      </c>
      <c r="T53" t="s">
        <v>170</v>
      </c>
      <c r="U53" t="s">
        <v>171</v>
      </c>
      <c r="V53" t="s">
        <v>171</v>
      </c>
      <c r="W53">
        <v>330000</v>
      </c>
      <c r="X53" t="s">
        <v>348</v>
      </c>
      <c r="Y53" t="s">
        <v>317</v>
      </c>
      <c r="Z53" t="s">
        <v>349</v>
      </c>
      <c r="AA53" t="s">
        <v>203</v>
      </c>
      <c r="AB53">
        <v>7000000</v>
      </c>
      <c r="AC53" t="s">
        <v>254</v>
      </c>
      <c r="AD53">
        <v>330000</v>
      </c>
      <c r="AE53" t="s">
        <v>350</v>
      </c>
      <c r="AF53" t="s">
        <v>317</v>
      </c>
      <c r="AG53" t="s">
        <v>171</v>
      </c>
      <c r="AH53" t="s">
        <v>171</v>
      </c>
      <c r="AI53" t="s">
        <v>171</v>
      </c>
      <c r="AJ53" s="9">
        <v>28</v>
      </c>
      <c r="AK53" t="s">
        <v>317</v>
      </c>
      <c r="AL53" t="s">
        <v>157</v>
      </c>
      <c r="AM53" t="s">
        <v>317</v>
      </c>
      <c r="AN53">
        <v>330000</v>
      </c>
      <c r="AO53" t="s">
        <v>171</v>
      </c>
      <c r="AP53">
        <v>17000</v>
      </c>
      <c r="AQ53">
        <v>5610000000</v>
      </c>
      <c r="AR53">
        <v>168300000</v>
      </c>
      <c r="AS53">
        <v>336600000</v>
      </c>
      <c r="AX53" s="11">
        <v>6114900000</v>
      </c>
      <c r="AY53" t="s">
        <v>171</v>
      </c>
      <c r="AZ53" t="s">
        <v>171</v>
      </c>
      <c r="BA53" t="s">
        <v>171</v>
      </c>
      <c r="BB53" t="s">
        <v>257</v>
      </c>
      <c r="BC53" t="s">
        <v>258</v>
      </c>
      <c r="BD53" t="s">
        <v>259</v>
      </c>
      <c r="BE53" t="s">
        <v>260</v>
      </c>
      <c r="BF53" t="s">
        <v>171</v>
      </c>
      <c r="BG53" t="s">
        <v>261</v>
      </c>
      <c r="BH53" t="s">
        <v>171</v>
      </c>
      <c r="BI53" t="s">
        <v>171</v>
      </c>
      <c r="BJ53" t="s">
        <v>183</v>
      </c>
      <c r="BK53">
        <v>29141</v>
      </c>
      <c r="BL53">
        <v>22473</v>
      </c>
      <c r="BM53">
        <v>5</v>
      </c>
      <c r="BN53">
        <v>5000002</v>
      </c>
      <c r="BO53">
        <v>98765</v>
      </c>
      <c r="BP53">
        <v>628</v>
      </c>
      <c r="BQ53">
        <v>50000002</v>
      </c>
      <c r="BR53">
        <v>29</v>
      </c>
      <c r="BS53" t="s">
        <v>171</v>
      </c>
      <c r="BT53" t="s">
        <v>171</v>
      </c>
      <c r="BV53" t="s">
        <v>171</v>
      </c>
      <c r="BW53" t="s">
        <v>171</v>
      </c>
      <c r="BX53" t="s">
        <v>171</v>
      </c>
      <c r="BY53" t="s">
        <v>171</v>
      </c>
      <c r="BZ53" t="s">
        <v>171</v>
      </c>
      <c r="CA53" t="s">
        <v>171</v>
      </c>
      <c r="CB53" t="s">
        <v>346</v>
      </c>
      <c r="CC53" t="s">
        <v>317</v>
      </c>
      <c r="CD53" t="s">
        <v>186</v>
      </c>
      <c r="CE53" t="s">
        <v>268</v>
      </c>
      <c r="CF53" t="s">
        <v>349</v>
      </c>
    </row>
    <row r="54" spans="1:84" x14ac:dyDescent="0.25">
      <c r="A54">
        <v>29</v>
      </c>
      <c r="B54" t="s">
        <v>155</v>
      </c>
      <c r="C54" t="s">
        <v>156</v>
      </c>
      <c r="D54" t="s">
        <v>157</v>
      </c>
      <c r="E54" t="s">
        <v>275</v>
      </c>
      <c r="F54" t="s">
        <v>351</v>
      </c>
      <c r="G54" t="s">
        <v>275</v>
      </c>
      <c r="H54">
        <v>2820000</v>
      </c>
      <c r="I54" t="s">
        <v>160</v>
      </c>
      <c r="J54" t="s">
        <v>161</v>
      </c>
      <c r="K54" t="s">
        <v>162</v>
      </c>
      <c r="L54" t="s">
        <v>250</v>
      </c>
      <c r="M54" t="s">
        <v>26</v>
      </c>
      <c r="N54" t="s">
        <v>251</v>
      </c>
      <c r="O54" t="s">
        <v>165</v>
      </c>
      <c r="P54" t="s">
        <v>166</v>
      </c>
      <c r="Q54" t="s">
        <v>167</v>
      </c>
      <c r="R54" t="s">
        <v>168</v>
      </c>
      <c r="S54" t="s">
        <v>169</v>
      </c>
      <c r="T54" t="s">
        <v>170</v>
      </c>
      <c r="U54" t="s">
        <v>171</v>
      </c>
      <c r="V54" t="s">
        <v>171</v>
      </c>
      <c r="W54">
        <v>2820000</v>
      </c>
      <c r="X54" t="s">
        <v>351</v>
      </c>
      <c r="Y54" t="s">
        <v>275</v>
      </c>
      <c r="Z54" t="s">
        <v>349</v>
      </c>
      <c r="AA54" t="s">
        <v>203</v>
      </c>
      <c r="AB54">
        <v>7000000</v>
      </c>
      <c r="AC54" t="s">
        <v>254</v>
      </c>
      <c r="AD54">
        <v>2820000</v>
      </c>
      <c r="AE54" t="s">
        <v>352</v>
      </c>
      <c r="AF54" t="s">
        <v>275</v>
      </c>
      <c r="AG54" t="s">
        <v>171</v>
      </c>
      <c r="AH54" t="s">
        <v>171</v>
      </c>
      <c r="AI54" t="s">
        <v>171</v>
      </c>
      <c r="AJ54" s="9">
        <v>30</v>
      </c>
      <c r="AK54" t="s">
        <v>275</v>
      </c>
      <c r="AL54" t="s">
        <v>157</v>
      </c>
      <c r="AM54" t="s">
        <v>275</v>
      </c>
      <c r="AN54">
        <v>2820000</v>
      </c>
      <c r="AO54" t="s">
        <v>171</v>
      </c>
      <c r="AP54">
        <v>17000</v>
      </c>
      <c r="AQ54">
        <v>47940000000</v>
      </c>
      <c r="AR54">
        <v>1438200000</v>
      </c>
      <c r="AS54">
        <v>2876400000</v>
      </c>
      <c r="AX54" s="11">
        <v>52254600000</v>
      </c>
      <c r="AY54" t="s">
        <v>171</v>
      </c>
      <c r="AZ54" t="s">
        <v>171</v>
      </c>
      <c r="BA54" t="s">
        <v>171</v>
      </c>
      <c r="BB54" t="s">
        <v>257</v>
      </c>
      <c r="BC54" t="s">
        <v>258</v>
      </c>
      <c r="BD54" t="s">
        <v>259</v>
      </c>
      <c r="BE54" t="s">
        <v>260</v>
      </c>
      <c r="BF54" t="s">
        <v>171</v>
      </c>
      <c r="BG54" t="s">
        <v>261</v>
      </c>
      <c r="BH54" t="s">
        <v>171</v>
      </c>
      <c r="BI54" t="s">
        <v>171</v>
      </c>
      <c r="BJ54" t="s">
        <v>183</v>
      </c>
      <c r="BK54">
        <v>29151</v>
      </c>
      <c r="BL54">
        <v>22516</v>
      </c>
      <c r="BM54">
        <v>5</v>
      </c>
      <c r="BN54">
        <v>5000002</v>
      </c>
      <c r="BO54">
        <v>99046</v>
      </c>
      <c r="BP54">
        <v>628</v>
      </c>
      <c r="BQ54">
        <v>50000002</v>
      </c>
      <c r="BR54">
        <v>29</v>
      </c>
      <c r="BS54" t="s">
        <v>171</v>
      </c>
      <c r="BT54" t="s">
        <v>171</v>
      </c>
      <c r="BV54" t="s">
        <v>171</v>
      </c>
      <c r="BW54" t="s">
        <v>171</v>
      </c>
      <c r="BX54" t="s">
        <v>171</v>
      </c>
      <c r="BY54" t="s">
        <v>171</v>
      </c>
      <c r="BZ54" t="s">
        <v>171</v>
      </c>
      <c r="CA54" t="s">
        <v>171</v>
      </c>
      <c r="CB54" t="s">
        <v>346</v>
      </c>
      <c r="CC54" t="s">
        <v>275</v>
      </c>
      <c r="CD54" t="s">
        <v>186</v>
      </c>
      <c r="CE54" t="s">
        <v>268</v>
      </c>
      <c r="CF54" t="s">
        <v>349</v>
      </c>
    </row>
    <row r="55" spans="1:84" x14ac:dyDescent="0.25">
      <c r="A55">
        <v>29</v>
      </c>
      <c r="B55" t="s">
        <v>155</v>
      </c>
      <c r="C55" t="s">
        <v>156</v>
      </c>
      <c r="D55" t="s">
        <v>157</v>
      </c>
      <c r="E55" t="s">
        <v>245</v>
      </c>
      <c r="F55" t="s">
        <v>353</v>
      </c>
      <c r="G55" t="s">
        <v>245</v>
      </c>
      <c r="H55">
        <v>2550000</v>
      </c>
      <c r="I55" t="s">
        <v>160</v>
      </c>
      <c r="J55" t="s">
        <v>161</v>
      </c>
      <c r="K55" t="s">
        <v>162</v>
      </c>
      <c r="L55" t="s">
        <v>226</v>
      </c>
      <c r="M55" t="s">
        <v>227</v>
      </c>
      <c r="N55" t="s">
        <v>228</v>
      </c>
      <c r="O55" t="s">
        <v>165</v>
      </c>
      <c r="P55" t="s">
        <v>166</v>
      </c>
      <c r="Q55" t="s">
        <v>167</v>
      </c>
      <c r="R55" t="s">
        <v>168</v>
      </c>
      <c r="S55" t="s">
        <v>169</v>
      </c>
      <c r="T55" t="s">
        <v>170</v>
      </c>
      <c r="U55" t="s">
        <v>171</v>
      </c>
      <c r="V55" t="s">
        <v>171</v>
      </c>
      <c r="W55">
        <v>2550000</v>
      </c>
      <c r="X55" t="s">
        <v>353</v>
      </c>
      <c r="Y55" t="s">
        <v>245</v>
      </c>
      <c r="Z55" t="s">
        <v>354</v>
      </c>
      <c r="AA55" t="s">
        <v>203</v>
      </c>
      <c r="AB55">
        <v>7000000</v>
      </c>
      <c r="AC55" t="s">
        <v>174</v>
      </c>
      <c r="AD55">
        <v>-17114</v>
      </c>
      <c r="AE55" t="s">
        <v>355</v>
      </c>
      <c r="AF55" t="s">
        <v>245</v>
      </c>
      <c r="AG55" t="s">
        <v>171</v>
      </c>
      <c r="AH55" t="s">
        <v>171</v>
      </c>
      <c r="AI55" t="s">
        <v>171</v>
      </c>
      <c r="AJ55" s="9">
        <v>27</v>
      </c>
      <c r="AK55" t="s">
        <v>245</v>
      </c>
      <c r="AL55" t="s">
        <v>157</v>
      </c>
      <c r="AM55" t="s">
        <v>245</v>
      </c>
      <c r="AN55">
        <v>-17114</v>
      </c>
      <c r="AO55" t="s">
        <v>171</v>
      </c>
      <c r="AP55">
        <v>17000</v>
      </c>
      <c r="AQ55">
        <v>43350000000</v>
      </c>
      <c r="AR55">
        <v>1300500000</v>
      </c>
      <c r="AS55">
        <v>2601000000</v>
      </c>
      <c r="AX55" s="11">
        <v>47251500000</v>
      </c>
      <c r="AY55" t="s">
        <v>171</v>
      </c>
      <c r="AZ55" t="s">
        <v>171</v>
      </c>
      <c r="BA55" t="s">
        <v>171</v>
      </c>
      <c r="BB55" t="s">
        <v>234</v>
      </c>
      <c r="BC55" t="s">
        <v>179</v>
      </c>
      <c r="BD55" t="s">
        <v>235</v>
      </c>
      <c r="BE55" t="s">
        <v>236</v>
      </c>
      <c r="BF55" t="s">
        <v>171</v>
      </c>
      <c r="BG55" t="s">
        <v>182</v>
      </c>
      <c r="BH55" t="s">
        <v>171</v>
      </c>
      <c r="BI55" t="s">
        <v>171</v>
      </c>
      <c r="BJ55" t="s">
        <v>183</v>
      </c>
      <c r="BK55">
        <v>29122</v>
      </c>
      <c r="BL55">
        <v>22430</v>
      </c>
      <c r="BM55">
        <v>5</v>
      </c>
      <c r="BN55">
        <v>5000002</v>
      </c>
      <c r="BO55">
        <v>98462</v>
      </c>
      <c r="BP55">
        <v>11916</v>
      </c>
      <c r="BQ55">
        <v>50000002</v>
      </c>
      <c r="BR55">
        <v>29</v>
      </c>
      <c r="BS55" t="s">
        <v>266</v>
      </c>
      <c r="BT55" t="s">
        <v>272</v>
      </c>
      <c r="BU55">
        <v>-17114</v>
      </c>
      <c r="BV55" t="s">
        <v>266</v>
      </c>
      <c r="BW55" t="s">
        <v>275</v>
      </c>
      <c r="BX55" t="s">
        <v>171</v>
      </c>
      <c r="BY55" t="s">
        <v>171</v>
      </c>
      <c r="BZ55" t="s">
        <v>171</v>
      </c>
      <c r="CA55" t="s">
        <v>171</v>
      </c>
      <c r="CB55" t="s">
        <v>174</v>
      </c>
      <c r="CC55" t="s">
        <v>171</v>
      </c>
      <c r="CD55" t="s">
        <v>186</v>
      </c>
      <c r="CE55" t="s">
        <v>268</v>
      </c>
      <c r="CF55" t="s">
        <v>354</v>
      </c>
    </row>
    <row r="56" spans="1:84" x14ac:dyDescent="0.25">
      <c r="A56">
        <v>29</v>
      </c>
      <c r="B56" t="s">
        <v>155</v>
      </c>
      <c r="C56" t="s">
        <v>156</v>
      </c>
      <c r="D56" t="s">
        <v>157</v>
      </c>
      <c r="E56" t="s">
        <v>245</v>
      </c>
      <c r="F56" t="s">
        <v>353</v>
      </c>
      <c r="G56" t="s">
        <v>245</v>
      </c>
      <c r="H56">
        <v>2550000</v>
      </c>
      <c r="I56" t="s">
        <v>160</v>
      </c>
      <c r="J56" t="s">
        <v>161</v>
      </c>
      <c r="K56" t="s">
        <v>162</v>
      </c>
      <c r="L56" t="s">
        <v>226</v>
      </c>
      <c r="M56" t="s">
        <v>227</v>
      </c>
      <c r="N56" t="s">
        <v>228</v>
      </c>
      <c r="O56" t="s">
        <v>165</v>
      </c>
      <c r="P56" t="s">
        <v>166</v>
      </c>
      <c r="Q56" t="s">
        <v>167</v>
      </c>
      <c r="R56" t="s">
        <v>168</v>
      </c>
      <c r="S56" t="s">
        <v>169</v>
      </c>
      <c r="T56" t="s">
        <v>170</v>
      </c>
      <c r="U56" t="s">
        <v>171</v>
      </c>
      <c r="V56" t="s">
        <v>171</v>
      </c>
      <c r="W56">
        <v>2550000</v>
      </c>
      <c r="X56" t="s">
        <v>353</v>
      </c>
      <c r="Y56" t="s">
        <v>245</v>
      </c>
      <c r="Z56" t="s">
        <v>354</v>
      </c>
      <c r="AA56" t="s">
        <v>203</v>
      </c>
      <c r="AB56">
        <v>7000000</v>
      </c>
      <c r="AC56" t="s">
        <v>174</v>
      </c>
      <c r="AD56">
        <v>2550000</v>
      </c>
      <c r="AE56" t="s">
        <v>355</v>
      </c>
      <c r="AF56" t="s">
        <v>245</v>
      </c>
      <c r="AG56" t="s">
        <v>171</v>
      </c>
      <c r="AH56" t="s">
        <v>171</v>
      </c>
      <c r="AI56" t="s">
        <v>171</v>
      </c>
      <c r="AJ56" s="9">
        <v>27</v>
      </c>
      <c r="AK56" t="s">
        <v>245</v>
      </c>
      <c r="AL56" t="s">
        <v>157</v>
      </c>
      <c r="AM56" t="s">
        <v>245</v>
      </c>
      <c r="AN56">
        <v>2550000</v>
      </c>
      <c r="AO56" t="s">
        <v>171</v>
      </c>
      <c r="AP56">
        <v>17000</v>
      </c>
      <c r="AQ56">
        <v>43350000000</v>
      </c>
      <c r="AR56">
        <v>1300500000</v>
      </c>
      <c r="AS56">
        <v>2601000000</v>
      </c>
      <c r="AX56" s="11">
        <v>47251500000</v>
      </c>
      <c r="AY56" t="s">
        <v>171</v>
      </c>
      <c r="AZ56" t="s">
        <v>171</v>
      </c>
      <c r="BA56" t="s">
        <v>171</v>
      </c>
      <c r="BB56" t="s">
        <v>234</v>
      </c>
      <c r="BC56" t="s">
        <v>179</v>
      </c>
      <c r="BD56" t="s">
        <v>235</v>
      </c>
      <c r="BE56" t="s">
        <v>236</v>
      </c>
      <c r="BF56" t="s">
        <v>171</v>
      </c>
      <c r="BG56" t="s">
        <v>182</v>
      </c>
      <c r="BH56" t="s">
        <v>171</v>
      </c>
      <c r="BI56" t="s">
        <v>171</v>
      </c>
      <c r="BJ56" t="s">
        <v>183</v>
      </c>
      <c r="BK56">
        <v>29122</v>
      </c>
      <c r="BL56">
        <v>22430</v>
      </c>
      <c r="BM56">
        <v>5</v>
      </c>
      <c r="BN56">
        <v>5000002</v>
      </c>
      <c r="BO56">
        <v>98462</v>
      </c>
      <c r="BP56">
        <v>11916</v>
      </c>
      <c r="BQ56">
        <v>50000002</v>
      </c>
      <c r="BR56">
        <v>29</v>
      </c>
      <c r="BS56" t="s">
        <v>171</v>
      </c>
      <c r="BT56" t="s">
        <v>171</v>
      </c>
      <c r="BV56" t="s">
        <v>171</v>
      </c>
      <c r="BW56" t="s">
        <v>171</v>
      </c>
      <c r="BX56" t="s">
        <v>171</v>
      </c>
      <c r="BY56" t="s">
        <v>171</v>
      </c>
      <c r="BZ56" t="s">
        <v>171</v>
      </c>
      <c r="CA56" t="s">
        <v>171</v>
      </c>
      <c r="CB56" t="s">
        <v>174</v>
      </c>
      <c r="CC56" t="s">
        <v>171</v>
      </c>
      <c r="CD56" t="s">
        <v>186</v>
      </c>
      <c r="CE56" t="s">
        <v>268</v>
      </c>
      <c r="CF56" t="s">
        <v>354</v>
      </c>
    </row>
    <row r="57" spans="1:84" x14ac:dyDescent="0.25">
      <c r="A57">
        <v>29</v>
      </c>
      <c r="B57" t="s">
        <v>155</v>
      </c>
      <c r="C57" t="s">
        <v>156</v>
      </c>
      <c r="D57" t="s">
        <v>157</v>
      </c>
      <c r="E57" t="s">
        <v>356</v>
      </c>
      <c r="F57" t="s">
        <v>357</v>
      </c>
      <c r="G57" t="s">
        <v>356</v>
      </c>
      <c r="H57">
        <v>4450000</v>
      </c>
      <c r="I57" t="s">
        <v>160</v>
      </c>
      <c r="J57" t="s">
        <v>161</v>
      </c>
      <c r="K57" t="s">
        <v>162</v>
      </c>
      <c r="L57" t="s">
        <v>226</v>
      </c>
      <c r="M57" t="s">
        <v>227</v>
      </c>
      <c r="N57" t="s">
        <v>228</v>
      </c>
      <c r="O57" t="s">
        <v>165</v>
      </c>
      <c r="P57" t="s">
        <v>166</v>
      </c>
      <c r="Q57" t="s">
        <v>167</v>
      </c>
      <c r="R57" t="s">
        <v>168</v>
      </c>
      <c r="S57" t="s">
        <v>169</v>
      </c>
      <c r="T57" t="s">
        <v>170</v>
      </c>
      <c r="U57" t="s">
        <v>171</v>
      </c>
      <c r="V57" t="s">
        <v>171</v>
      </c>
      <c r="W57">
        <v>4450000</v>
      </c>
      <c r="X57" t="s">
        <v>357</v>
      </c>
      <c r="Y57" t="s">
        <v>356</v>
      </c>
      <c r="Z57" t="s">
        <v>354</v>
      </c>
      <c r="AA57" t="s">
        <v>203</v>
      </c>
      <c r="AB57">
        <v>7000000</v>
      </c>
      <c r="AC57" t="s">
        <v>174</v>
      </c>
      <c r="AD57">
        <v>4450000</v>
      </c>
      <c r="AE57" t="s">
        <v>358</v>
      </c>
      <c r="AF57" t="s">
        <v>356</v>
      </c>
      <c r="AG57" t="s">
        <v>171</v>
      </c>
      <c r="AH57" t="s">
        <v>171</v>
      </c>
      <c r="AI57" t="s">
        <v>171</v>
      </c>
      <c r="AJ57" s="9">
        <v>37</v>
      </c>
      <c r="AK57" t="s">
        <v>356</v>
      </c>
      <c r="AL57" t="s">
        <v>157</v>
      </c>
      <c r="AM57" t="s">
        <v>356</v>
      </c>
      <c r="AN57">
        <v>4450000</v>
      </c>
      <c r="AO57" t="s">
        <v>171</v>
      </c>
      <c r="AP57">
        <v>17000</v>
      </c>
      <c r="AQ57">
        <v>75650000000</v>
      </c>
      <c r="AR57">
        <v>2269500000</v>
      </c>
      <c r="AS57">
        <v>4539000000</v>
      </c>
      <c r="AX57" s="11">
        <v>82458500000</v>
      </c>
      <c r="AY57" t="s">
        <v>171</v>
      </c>
      <c r="AZ57" t="s">
        <v>171</v>
      </c>
      <c r="BA57" t="s">
        <v>171</v>
      </c>
      <c r="BB57" t="s">
        <v>234</v>
      </c>
      <c r="BC57" t="s">
        <v>179</v>
      </c>
      <c r="BD57" t="s">
        <v>235</v>
      </c>
      <c r="BE57" t="s">
        <v>236</v>
      </c>
      <c r="BF57" t="s">
        <v>171</v>
      </c>
      <c r="BG57" t="s">
        <v>182</v>
      </c>
      <c r="BH57" t="s">
        <v>171</v>
      </c>
      <c r="BI57" t="s">
        <v>171</v>
      </c>
      <c r="BJ57" t="s">
        <v>183</v>
      </c>
      <c r="BK57">
        <v>29186</v>
      </c>
      <c r="BL57">
        <v>22790</v>
      </c>
      <c r="BM57">
        <v>5</v>
      </c>
      <c r="BN57">
        <v>5000002</v>
      </c>
      <c r="BO57">
        <v>100684</v>
      </c>
      <c r="BP57">
        <v>11916</v>
      </c>
      <c r="BQ57">
        <v>50000002</v>
      </c>
      <c r="BR57">
        <v>29</v>
      </c>
      <c r="BS57" t="s">
        <v>171</v>
      </c>
      <c r="BT57" t="s">
        <v>171</v>
      </c>
      <c r="BV57" t="s">
        <v>171</v>
      </c>
      <c r="BW57" t="s">
        <v>171</v>
      </c>
      <c r="BX57" t="s">
        <v>171</v>
      </c>
      <c r="BY57" t="s">
        <v>171</v>
      </c>
      <c r="BZ57" t="s">
        <v>171</v>
      </c>
      <c r="CA57" t="s">
        <v>171</v>
      </c>
      <c r="CB57" t="s">
        <v>174</v>
      </c>
      <c r="CC57" t="s">
        <v>171</v>
      </c>
      <c r="CD57" t="s">
        <v>186</v>
      </c>
      <c r="CE57" t="s">
        <v>268</v>
      </c>
      <c r="CF57" t="s">
        <v>354</v>
      </c>
    </row>
    <row r="58" spans="1:84" x14ac:dyDescent="0.25">
      <c r="A58">
        <v>29</v>
      </c>
      <c r="B58" t="s">
        <v>155</v>
      </c>
      <c r="C58" t="s">
        <v>156</v>
      </c>
      <c r="D58" t="s">
        <v>157</v>
      </c>
      <c r="E58" t="s">
        <v>342</v>
      </c>
      <c r="F58" t="s">
        <v>359</v>
      </c>
      <c r="G58" t="s">
        <v>342</v>
      </c>
      <c r="H58">
        <v>650000</v>
      </c>
      <c r="I58" t="s">
        <v>160</v>
      </c>
      <c r="J58" t="s">
        <v>161</v>
      </c>
      <c r="K58" t="s">
        <v>162</v>
      </c>
      <c r="L58" t="s">
        <v>226</v>
      </c>
      <c r="M58" t="s">
        <v>227</v>
      </c>
      <c r="N58" t="s">
        <v>228</v>
      </c>
      <c r="O58" t="s">
        <v>165</v>
      </c>
      <c r="P58" t="s">
        <v>166</v>
      </c>
      <c r="Q58" t="s">
        <v>167</v>
      </c>
      <c r="R58" t="s">
        <v>168</v>
      </c>
      <c r="S58" t="s">
        <v>169</v>
      </c>
      <c r="T58" t="s">
        <v>170</v>
      </c>
      <c r="U58" t="s">
        <v>171</v>
      </c>
      <c r="V58" t="s">
        <v>171</v>
      </c>
      <c r="W58">
        <v>650000</v>
      </c>
      <c r="X58" t="s">
        <v>359</v>
      </c>
      <c r="Y58" t="s">
        <v>342</v>
      </c>
      <c r="Z58" t="s">
        <v>360</v>
      </c>
      <c r="AA58" t="s">
        <v>245</v>
      </c>
      <c r="AB58">
        <v>5000000</v>
      </c>
      <c r="AC58" t="s">
        <v>174</v>
      </c>
      <c r="AD58">
        <v>650000</v>
      </c>
      <c r="AE58" t="s">
        <v>361</v>
      </c>
      <c r="AF58" t="s">
        <v>356</v>
      </c>
      <c r="AG58" t="s">
        <v>171</v>
      </c>
      <c r="AH58" t="s">
        <v>171</v>
      </c>
      <c r="AI58" t="s">
        <v>171</v>
      </c>
      <c r="AJ58" s="9">
        <v>35</v>
      </c>
      <c r="AK58" t="s">
        <v>356</v>
      </c>
      <c r="AL58" t="s">
        <v>157</v>
      </c>
      <c r="AM58" t="s">
        <v>356</v>
      </c>
      <c r="AN58">
        <v>650000</v>
      </c>
      <c r="AO58" t="s">
        <v>171</v>
      </c>
      <c r="AP58">
        <v>22499</v>
      </c>
      <c r="AQ58">
        <v>14624350000</v>
      </c>
      <c r="AR58">
        <v>438730500</v>
      </c>
      <c r="AS58">
        <v>877461000</v>
      </c>
      <c r="AX58" s="11">
        <v>15940541500</v>
      </c>
      <c r="AY58" t="s">
        <v>171</v>
      </c>
      <c r="AZ58" t="s">
        <v>171</v>
      </c>
      <c r="BA58" t="s">
        <v>171</v>
      </c>
      <c r="BB58" t="s">
        <v>234</v>
      </c>
      <c r="BC58" t="s">
        <v>179</v>
      </c>
      <c r="BD58" t="s">
        <v>235</v>
      </c>
      <c r="BE58" t="s">
        <v>236</v>
      </c>
      <c r="BF58" t="s">
        <v>171</v>
      </c>
      <c r="BG58" t="s">
        <v>182</v>
      </c>
      <c r="BH58" t="s">
        <v>171</v>
      </c>
      <c r="BI58" t="s">
        <v>171</v>
      </c>
      <c r="BJ58" t="s">
        <v>183</v>
      </c>
      <c r="BK58">
        <v>29177</v>
      </c>
      <c r="BL58">
        <v>22787</v>
      </c>
      <c r="BM58">
        <v>5</v>
      </c>
      <c r="BN58">
        <v>5000002</v>
      </c>
      <c r="BO58">
        <v>100567</v>
      </c>
      <c r="BP58">
        <v>11916</v>
      </c>
      <c r="BQ58">
        <v>50000002</v>
      </c>
      <c r="BR58">
        <v>29</v>
      </c>
      <c r="BS58" t="s">
        <v>171</v>
      </c>
      <c r="BT58" t="s">
        <v>171</v>
      </c>
      <c r="BV58" t="s">
        <v>171</v>
      </c>
      <c r="BW58" t="s">
        <v>171</v>
      </c>
      <c r="BX58" t="s">
        <v>171</v>
      </c>
      <c r="BY58" t="s">
        <v>171</v>
      </c>
      <c r="BZ58" t="s">
        <v>171</v>
      </c>
      <c r="CA58" t="s">
        <v>171</v>
      </c>
      <c r="CB58" t="s">
        <v>174</v>
      </c>
      <c r="CC58" t="s">
        <v>171</v>
      </c>
      <c r="CD58" t="s">
        <v>186</v>
      </c>
      <c r="CE58" t="s">
        <v>347</v>
      </c>
      <c r="CF58" t="s">
        <v>360</v>
      </c>
    </row>
    <row r="59" spans="1:84" x14ac:dyDescent="0.25">
      <c r="A59">
        <v>29</v>
      </c>
      <c r="B59" t="s">
        <v>155</v>
      </c>
      <c r="C59" t="s">
        <v>156</v>
      </c>
      <c r="D59" t="s">
        <v>157</v>
      </c>
      <c r="E59" t="s">
        <v>356</v>
      </c>
      <c r="F59" t="s">
        <v>362</v>
      </c>
      <c r="G59" t="s">
        <v>356</v>
      </c>
      <c r="H59">
        <v>550000</v>
      </c>
      <c r="I59" t="s">
        <v>160</v>
      </c>
      <c r="J59" t="s">
        <v>161</v>
      </c>
      <c r="K59" t="s">
        <v>162</v>
      </c>
      <c r="L59" t="s">
        <v>226</v>
      </c>
      <c r="M59" t="s">
        <v>227</v>
      </c>
      <c r="N59" t="s">
        <v>228</v>
      </c>
      <c r="O59" t="s">
        <v>165</v>
      </c>
      <c r="P59" t="s">
        <v>166</v>
      </c>
      <c r="Q59" t="s">
        <v>167</v>
      </c>
      <c r="R59" t="s">
        <v>168</v>
      </c>
      <c r="S59" t="s">
        <v>169</v>
      </c>
      <c r="T59" t="s">
        <v>170</v>
      </c>
      <c r="U59" t="s">
        <v>171</v>
      </c>
      <c r="V59" t="s">
        <v>171</v>
      </c>
      <c r="W59">
        <v>550000</v>
      </c>
      <c r="X59" t="s">
        <v>362</v>
      </c>
      <c r="Y59" t="s">
        <v>356</v>
      </c>
      <c r="Z59" t="s">
        <v>360</v>
      </c>
      <c r="AA59" t="s">
        <v>245</v>
      </c>
      <c r="AB59">
        <v>5000000</v>
      </c>
      <c r="AC59" t="s">
        <v>174</v>
      </c>
      <c r="AD59">
        <v>550000</v>
      </c>
      <c r="AE59" t="s">
        <v>363</v>
      </c>
      <c r="AF59" t="s">
        <v>356</v>
      </c>
      <c r="AG59" t="s">
        <v>171</v>
      </c>
      <c r="AH59" t="s">
        <v>171</v>
      </c>
      <c r="AI59" t="s">
        <v>171</v>
      </c>
      <c r="AJ59" s="9">
        <v>36</v>
      </c>
      <c r="AK59" t="s">
        <v>356</v>
      </c>
      <c r="AL59" t="s">
        <v>157</v>
      </c>
      <c r="AM59" t="s">
        <v>356</v>
      </c>
      <c r="AN59">
        <v>550000</v>
      </c>
      <c r="AO59" t="s">
        <v>171</v>
      </c>
      <c r="AP59">
        <v>22499</v>
      </c>
      <c r="AQ59">
        <v>12374450000</v>
      </c>
      <c r="AR59">
        <v>371233500</v>
      </c>
      <c r="AS59">
        <v>742467000</v>
      </c>
      <c r="AX59" s="11">
        <v>13488150500</v>
      </c>
      <c r="AY59" t="s">
        <v>171</v>
      </c>
      <c r="AZ59" t="s">
        <v>171</v>
      </c>
      <c r="BA59" t="s">
        <v>171</v>
      </c>
      <c r="BB59" t="s">
        <v>234</v>
      </c>
      <c r="BC59" t="s">
        <v>179</v>
      </c>
      <c r="BD59" t="s">
        <v>235</v>
      </c>
      <c r="BE59" t="s">
        <v>236</v>
      </c>
      <c r="BF59" t="s">
        <v>171</v>
      </c>
      <c r="BG59" t="s">
        <v>182</v>
      </c>
      <c r="BH59" t="s">
        <v>171</v>
      </c>
      <c r="BI59" t="s">
        <v>171</v>
      </c>
      <c r="BJ59" t="s">
        <v>183</v>
      </c>
      <c r="BK59">
        <v>29184</v>
      </c>
      <c r="BL59">
        <v>22789</v>
      </c>
      <c r="BM59">
        <v>5</v>
      </c>
      <c r="BN59">
        <v>5000002</v>
      </c>
      <c r="BO59">
        <v>100683</v>
      </c>
      <c r="BP59">
        <v>11916</v>
      </c>
      <c r="BQ59">
        <v>50000002</v>
      </c>
      <c r="BR59">
        <v>29</v>
      </c>
      <c r="BS59" t="s">
        <v>171</v>
      </c>
      <c r="BT59" t="s">
        <v>171</v>
      </c>
      <c r="BV59" t="s">
        <v>171</v>
      </c>
      <c r="BW59" t="s">
        <v>171</v>
      </c>
      <c r="BX59" t="s">
        <v>171</v>
      </c>
      <c r="BY59" t="s">
        <v>171</v>
      </c>
      <c r="BZ59" t="s">
        <v>171</v>
      </c>
      <c r="CA59" t="s">
        <v>171</v>
      </c>
      <c r="CB59" t="s">
        <v>174</v>
      </c>
      <c r="CC59" t="s">
        <v>171</v>
      </c>
      <c r="CD59" t="s">
        <v>186</v>
      </c>
      <c r="CE59" t="s">
        <v>268</v>
      </c>
      <c r="CF59" t="s">
        <v>360</v>
      </c>
    </row>
    <row r="60" spans="1:84" x14ac:dyDescent="0.25">
      <c r="A60">
        <v>29</v>
      </c>
      <c r="B60" t="s">
        <v>155</v>
      </c>
      <c r="C60" t="s">
        <v>156</v>
      </c>
      <c r="D60" t="s">
        <v>157</v>
      </c>
      <c r="E60" t="s">
        <v>364</v>
      </c>
      <c r="F60" t="s">
        <v>365</v>
      </c>
      <c r="G60" t="s">
        <v>364</v>
      </c>
      <c r="H60">
        <v>500000</v>
      </c>
      <c r="I60" t="s">
        <v>160</v>
      </c>
      <c r="J60" t="s">
        <v>161</v>
      </c>
      <c r="K60" t="s">
        <v>162</v>
      </c>
      <c r="L60" t="s">
        <v>226</v>
      </c>
      <c r="M60" t="s">
        <v>227</v>
      </c>
      <c r="N60" t="s">
        <v>228</v>
      </c>
      <c r="O60" t="s">
        <v>165</v>
      </c>
      <c r="P60" t="s">
        <v>166</v>
      </c>
      <c r="Q60" t="s">
        <v>167</v>
      </c>
      <c r="R60" t="s">
        <v>168</v>
      </c>
      <c r="S60" t="s">
        <v>169</v>
      </c>
      <c r="T60" t="s">
        <v>170</v>
      </c>
      <c r="U60" t="s">
        <v>171</v>
      </c>
      <c r="V60" t="s">
        <v>171</v>
      </c>
      <c r="W60">
        <v>500000</v>
      </c>
      <c r="X60" t="s">
        <v>365</v>
      </c>
      <c r="Y60" t="s">
        <v>364</v>
      </c>
      <c r="Z60" t="s">
        <v>360</v>
      </c>
      <c r="AA60" t="s">
        <v>245</v>
      </c>
      <c r="AB60">
        <v>5000000</v>
      </c>
      <c r="AC60" t="s">
        <v>174</v>
      </c>
      <c r="AD60">
        <v>500000</v>
      </c>
      <c r="AE60" t="s">
        <v>366</v>
      </c>
      <c r="AF60" t="s">
        <v>336</v>
      </c>
      <c r="AG60" t="s">
        <v>171</v>
      </c>
      <c r="AH60" t="s">
        <v>171</v>
      </c>
      <c r="AI60" t="s">
        <v>171</v>
      </c>
      <c r="AJ60" s="9">
        <v>38</v>
      </c>
      <c r="AK60" t="s">
        <v>336</v>
      </c>
      <c r="AL60" t="s">
        <v>157</v>
      </c>
      <c r="AM60" t="s">
        <v>336</v>
      </c>
      <c r="AN60">
        <v>500000</v>
      </c>
      <c r="AO60" t="s">
        <v>171</v>
      </c>
      <c r="AP60">
        <v>22499</v>
      </c>
      <c r="AQ60">
        <v>11249500000</v>
      </c>
      <c r="AR60">
        <v>337485000</v>
      </c>
      <c r="AS60">
        <v>674970000</v>
      </c>
      <c r="AX60" s="11">
        <v>12261955000</v>
      </c>
      <c r="AY60" t="s">
        <v>171</v>
      </c>
      <c r="AZ60" t="s">
        <v>171</v>
      </c>
      <c r="BA60" t="s">
        <v>171</v>
      </c>
      <c r="BB60" t="s">
        <v>234</v>
      </c>
      <c r="BC60" t="s">
        <v>179</v>
      </c>
      <c r="BD60" t="s">
        <v>235</v>
      </c>
      <c r="BE60" t="s">
        <v>236</v>
      </c>
      <c r="BF60" t="s">
        <v>171</v>
      </c>
      <c r="BG60" t="s">
        <v>182</v>
      </c>
      <c r="BH60" t="s">
        <v>171</v>
      </c>
      <c r="BI60" t="s">
        <v>171</v>
      </c>
      <c r="BJ60" t="s">
        <v>183</v>
      </c>
      <c r="BK60">
        <v>29193</v>
      </c>
      <c r="BL60">
        <v>22903</v>
      </c>
      <c r="BM60">
        <v>5</v>
      </c>
      <c r="BN60">
        <v>5000002</v>
      </c>
      <c r="BO60">
        <v>101059</v>
      </c>
      <c r="BP60">
        <v>11916</v>
      </c>
      <c r="BQ60">
        <v>50000002</v>
      </c>
      <c r="BR60">
        <v>29</v>
      </c>
      <c r="BS60" t="s">
        <v>171</v>
      </c>
      <c r="BT60" t="s">
        <v>171</v>
      </c>
      <c r="BV60" t="s">
        <v>171</v>
      </c>
      <c r="BW60" t="s">
        <v>171</v>
      </c>
      <c r="BX60" t="s">
        <v>171</v>
      </c>
      <c r="BY60" t="s">
        <v>171</v>
      </c>
      <c r="BZ60" t="s">
        <v>171</v>
      </c>
      <c r="CA60" t="s">
        <v>171</v>
      </c>
      <c r="CB60" t="s">
        <v>174</v>
      </c>
      <c r="CC60" t="s">
        <v>171</v>
      </c>
      <c r="CD60" t="s">
        <v>186</v>
      </c>
      <c r="CE60" t="s">
        <v>268</v>
      </c>
      <c r="CF60" t="s">
        <v>360</v>
      </c>
    </row>
    <row r="61" spans="1:84" x14ac:dyDescent="0.25">
      <c r="A61">
        <v>29</v>
      </c>
      <c r="B61" t="s">
        <v>155</v>
      </c>
      <c r="C61" t="s">
        <v>156</v>
      </c>
      <c r="D61" t="s">
        <v>157</v>
      </c>
      <c r="E61" t="s">
        <v>367</v>
      </c>
      <c r="F61" t="s">
        <v>368</v>
      </c>
      <c r="G61" t="s">
        <v>367</v>
      </c>
      <c r="H61">
        <v>3300000</v>
      </c>
      <c r="I61" t="s">
        <v>160</v>
      </c>
      <c r="J61" t="s">
        <v>161</v>
      </c>
      <c r="K61" t="s">
        <v>162</v>
      </c>
      <c r="L61" t="s">
        <v>226</v>
      </c>
      <c r="M61" t="s">
        <v>227</v>
      </c>
      <c r="N61" t="s">
        <v>228</v>
      </c>
      <c r="O61" t="s">
        <v>165</v>
      </c>
      <c r="P61" t="s">
        <v>166</v>
      </c>
      <c r="Q61" t="s">
        <v>167</v>
      </c>
      <c r="R61" t="s">
        <v>168</v>
      </c>
      <c r="S61" t="s">
        <v>169</v>
      </c>
      <c r="T61" t="s">
        <v>170</v>
      </c>
      <c r="U61" t="s">
        <v>171</v>
      </c>
      <c r="V61" t="s">
        <v>171</v>
      </c>
      <c r="W61">
        <v>3300000</v>
      </c>
      <c r="X61" t="s">
        <v>368</v>
      </c>
      <c r="Y61" t="s">
        <v>367</v>
      </c>
      <c r="Z61" t="s">
        <v>360</v>
      </c>
      <c r="AA61" t="s">
        <v>245</v>
      </c>
      <c r="AB61">
        <v>5000000</v>
      </c>
      <c r="AC61" t="s">
        <v>174</v>
      </c>
      <c r="AD61">
        <v>3300000</v>
      </c>
      <c r="AE61" t="s">
        <v>369</v>
      </c>
      <c r="AF61" t="s">
        <v>367</v>
      </c>
      <c r="AG61" t="s">
        <v>171</v>
      </c>
      <c r="AH61" t="s">
        <v>171</v>
      </c>
      <c r="AI61" t="s">
        <v>171</v>
      </c>
      <c r="AJ61" s="9">
        <v>40</v>
      </c>
      <c r="AK61" t="s">
        <v>367</v>
      </c>
      <c r="AL61" t="s">
        <v>157</v>
      </c>
      <c r="AM61" t="s">
        <v>367</v>
      </c>
      <c r="AN61">
        <v>3300000</v>
      </c>
      <c r="AO61" t="s">
        <v>171</v>
      </c>
      <c r="AP61">
        <v>22499</v>
      </c>
      <c r="AQ61">
        <v>74246700000</v>
      </c>
      <c r="AR61">
        <v>2227401000</v>
      </c>
      <c r="AS61">
        <v>4454802000</v>
      </c>
      <c r="AX61" s="11">
        <v>80928903000</v>
      </c>
      <c r="AY61" t="s">
        <v>171</v>
      </c>
      <c r="AZ61" t="s">
        <v>171</v>
      </c>
      <c r="BA61" t="s">
        <v>171</v>
      </c>
      <c r="BB61" t="s">
        <v>234</v>
      </c>
      <c r="BC61" t="s">
        <v>179</v>
      </c>
      <c r="BD61" t="s">
        <v>235</v>
      </c>
      <c r="BE61" t="s">
        <v>236</v>
      </c>
      <c r="BF61" t="s">
        <v>171</v>
      </c>
      <c r="BG61" t="s">
        <v>182</v>
      </c>
      <c r="BH61" t="s">
        <v>171</v>
      </c>
      <c r="BI61" t="s">
        <v>171</v>
      </c>
      <c r="BJ61" t="s">
        <v>183</v>
      </c>
      <c r="BK61">
        <v>29219</v>
      </c>
      <c r="BL61">
        <v>23143</v>
      </c>
      <c r="BM61">
        <v>5</v>
      </c>
      <c r="BN61">
        <v>5000002</v>
      </c>
      <c r="BO61">
        <v>102171</v>
      </c>
      <c r="BP61">
        <v>11916</v>
      </c>
      <c r="BQ61">
        <v>50000002</v>
      </c>
      <c r="BR61">
        <v>29</v>
      </c>
      <c r="BS61" t="s">
        <v>171</v>
      </c>
      <c r="BT61" t="s">
        <v>171</v>
      </c>
      <c r="BV61" t="s">
        <v>171</v>
      </c>
      <c r="BW61" t="s">
        <v>171</v>
      </c>
      <c r="BX61" t="s">
        <v>171</v>
      </c>
      <c r="BY61" t="s">
        <v>171</v>
      </c>
      <c r="BZ61" t="s">
        <v>171</v>
      </c>
      <c r="CA61" t="s">
        <v>171</v>
      </c>
      <c r="CB61" t="s">
        <v>174</v>
      </c>
      <c r="CC61" t="s">
        <v>171</v>
      </c>
      <c r="CD61" t="s">
        <v>186</v>
      </c>
      <c r="CE61" t="s">
        <v>268</v>
      </c>
      <c r="CF61" t="s">
        <v>360</v>
      </c>
    </row>
    <row r="62" spans="1:84" x14ac:dyDescent="0.25">
      <c r="A62">
        <v>29</v>
      </c>
      <c r="B62" t="s">
        <v>155</v>
      </c>
      <c r="C62" t="s">
        <v>156</v>
      </c>
      <c r="D62" t="s">
        <v>157</v>
      </c>
      <c r="E62" t="s">
        <v>275</v>
      </c>
      <c r="F62" t="s">
        <v>370</v>
      </c>
      <c r="G62" t="s">
        <v>275</v>
      </c>
      <c r="H62">
        <v>1000000</v>
      </c>
      <c r="I62" t="s">
        <v>160</v>
      </c>
      <c r="J62" t="s">
        <v>161</v>
      </c>
      <c r="K62" t="s">
        <v>162</v>
      </c>
      <c r="L62" t="s">
        <v>241</v>
      </c>
      <c r="M62" t="s">
        <v>8</v>
      </c>
      <c r="N62" t="s">
        <v>242</v>
      </c>
      <c r="O62" t="s">
        <v>165</v>
      </c>
      <c r="P62" t="s">
        <v>166</v>
      </c>
      <c r="Q62" t="s">
        <v>167</v>
      </c>
      <c r="R62" t="s">
        <v>168</v>
      </c>
      <c r="S62" t="s">
        <v>169</v>
      </c>
      <c r="T62" t="s">
        <v>170</v>
      </c>
      <c r="U62" t="s">
        <v>171</v>
      </c>
      <c r="V62" t="s">
        <v>171</v>
      </c>
      <c r="W62">
        <v>1000000</v>
      </c>
      <c r="X62" t="s">
        <v>370</v>
      </c>
      <c r="Y62" t="s">
        <v>275</v>
      </c>
      <c r="Z62" t="s">
        <v>371</v>
      </c>
      <c r="AA62" t="s">
        <v>245</v>
      </c>
      <c r="AB62">
        <v>2500000</v>
      </c>
      <c r="AC62" t="s">
        <v>174</v>
      </c>
      <c r="AD62">
        <v>-21240</v>
      </c>
      <c r="AE62" t="s">
        <v>372</v>
      </c>
      <c r="AF62" t="s">
        <v>275</v>
      </c>
      <c r="AG62" t="s">
        <v>171</v>
      </c>
      <c r="AH62" t="s">
        <v>171</v>
      </c>
      <c r="AI62" t="s">
        <v>171</v>
      </c>
      <c r="AJ62" s="9">
        <v>29</v>
      </c>
      <c r="AK62" t="s">
        <v>275</v>
      </c>
      <c r="AL62" t="s">
        <v>157</v>
      </c>
      <c r="AM62" t="s">
        <v>275</v>
      </c>
      <c r="AN62">
        <v>-21240</v>
      </c>
      <c r="AO62" t="s">
        <v>171</v>
      </c>
      <c r="AP62">
        <v>22499</v>
      </c>
      <c r="AQ62">
        <v>22499000000</v>
      </c>
      <c r="AR62">
        <v>674970000</v>
      </c>
      <c r="AS62">
        <v>1349940000</v>
      </c>
      <c r="AX62" s="11">
        <v>24523910000</v>
      </c>
      <c r="AY62" t="s">
        <v>171</v>
      </c>
      <c r="AZ62" t="s">
        <v>171</v>
      </c>
      <c r="BA62" t="s">
        <v>171</v>
      </c>
      <c r="BB62" t="s">
        <v>246</v>
      </c>
      <c r="BC62" t="s">
        <v>179</v>
      </c>
      <c r="BD62" t="s">
        <v>247</v>
      </c>
      <c r="BE62" t="s">
        <v>236</v>
      </c>
      <c r="BF62" t="s">
        <v>171</v>
      </c>
      <c r="BG62" t="s">
        <v>182</v>
      </c>
      <c r="BH62" t="s">
        <v>171</v>
      </c>
      <c r="BI62" t="s">
        <v>171</v>
      </c>
      <c r="BJ62" t="s">
        <v>183</v>
      </c>
      <c r="BK62">
        <v>29152</v>
      </c>
      <c r="BL62">
        <v>22515</v>
      </c>
      <c r="BM62">
        <v>5</v>
      </c>
      <c r="BN62">
        <v>5000002</v>
      </c>
      <c r="BO62">
        <v>98954</v>
      </c>
      <c r="BP62">
        <v>461</v>
      </c>
      <c r="BQ62">
        <v>50000002</v>
      </c>
      <c r="BR62">
        <v>29</v>
      </c>
      <c r="BS62" t="s">
        <v>273</v>
      </c>
      <c r="BT62" t="s">
        <v>323</v>
      </c>
      <c r="BU62">
        <v>-21240</v>
      </c>
      <c r="BV62" t="s">
        <v>273</v>
      </c>
      <c r="BW62" t="s">
        <v>373</v>
      </c>
      <c r="BX62" t="s">
        <v>171</v>
      </c>
      <c r="BY62" t="s">
        <v>171</v>
      </c>
      <c r="BZ62" t="s">
        <v>171</v>
      </c>
      <c r="CA62" t="s">
        <v>171</v>
      </c>
      <c r="CB62" t="s">
        <v>174</v>
      </c>
      <c r="CC62" t="s">
        <v>171</v>
      </c>
      <c r="CD62" t="s">
        <v>186</v>
      </c>
      <c r="CE62" t="s">
        <v>238</v>
      </c>
      <c r="CF62" t="s">
        <v>371</v>
      </c>
    </row>
    <row r="63" spans="1:84" x14ac:dyDescent="0.25">
      <c r="A63">
        <v>29</v>
      </c>
      <c r="B63" t="s">
        <v>155</v>
      </c>
      <c r="C63" t="s">
        <v>156</v>
      </c>
      <c r="D63" t="s">
        <v>157</v>
      </c>
      <c r="E63" t="s">
        <v>275</v>
      </c>
      <c r="F63" t="s">
        <v>370</v>
      </c>
      <c r="G63" t="s">
        <v>275</v>
      </c>
      <c r="H63">
        <v>1000000</v>
      </c>
      <c r="I63" t="s">
        <v>160</v>
      </c>
      <c r="J63" t="s">
        <v>161</v>
      </c>
      <c r="K63" t="s">
        <v>162</v>
      </c>
      <c r="L63" t="s">
        <v>241</v>
      </c>
      <c r="M63" t="s">
        <v>8</v>
      </c>
      <c r="N63" t="s">
        <v>242</v>
      </c>
      <c r="O63" t="s">
        <v>165</v>
      </c>
      <c r="P63" t="s">
        <v>166</v>
      </c>
      <c r="Q63" t="s">
        <v>167</v>
      </c>
      <c r="R63" t="s">
        <v>168</v>
      </c>
      <c r="S63" t="s">
        <v>169</v>
      </c>
      <c r="T63" t="s">
        <v>170</v>
      </c>
      <c r="U63" t="s">
        <v>171</v>
      </c>
      <c r="V63" t="s">
        <v>171</v>
      </c>
      <c r="W63">
        <v>1000000</v>
      </c>
      <c r="X63" t="s">
        <v>370</v>
      </c>
      <c r="Y63" t="s">
        <v>275</v>
      </c>
      <c r="Z63" t="s">
        <v>371</v>
      </c>
      <c r="AA63" t="s">
        <v>245</v>
      </c>
      <c r="AB63">
        <v>2500000</v>
      </c>
      <c r="AC63" t="s">
        <v>174</v>
      </c>
      <c r="AD63">
        <v>1000000</v>
      </c>
      <c r="AE63" t="s">
        <v>372</v>
      </c>
      <c r="AF63" t="s">
        <v>275</v>
      </c>
      <c r="AG63" t="s">
        <v>171</v>
      </c>
      <c r="AH63" t="s">
        <v>171</v>
      </c>
      <c r="AI63" t="s">
        <v>171</v>
      </c>
      <c r="AJ63" s="9">
        <v>29</v>
      </c>
      <c r="AK63" t="s">
        <v>275</v>
      </c>
      <c r="AL63" t="s">
        <v>157</v>
      </c>
      <c r="AM63" t="s">
        <v>275</v>
      </c>
      <c r="AN63">
        <v>1000000</v>
      </c>
      <c r="AO63" t="s">
        <v>171</v>
      </c>
      <c r="AP63">
        <v>22499</v>
      </c>
      <c r="AQ63">
        <v>22499000000</v>
      </c>
      <c r="AR63">
        <v>674970000</v>
      </c>
      <c r="AS63">
        <v>1349940000</v>
      </c>
      <c r="AX63" s="11">
        <v>24523910000</v>
      </c>
      <c r="AY63" t="s">
        <v>171</v>
      </c>
      <c r="AZ63" t="s">
        <v>171</v>
      </c>
      <c r="BA63" t="s">
        <v>171</v>
      </c>
      <c r="BB63" t="s">
        <v>246</v>
      </c>
      <c r="BC63" t="s">
        <v>179</v>
      </c>
      <c r="BD63" t="s">
        <v>247</v>
      </c>
      <c r="BE63" t="s">
        <v>236</v>
      </c>
      <c r="BF63" t="s">
        <v>171</v>
      </c>
      <c r="BG63" t="s">
        <v>182</v>
      </c>
      <c r="BH63" t="s">
        <v>171</v>
      </c>
      <c r="BI63" t="s">
        <v>171</v>
      </c>
      <c r="BJ63" t="s">
        <v>183</v>
      </c>
      <c r="BK63">
        <v>29152</v>
      </c>
      <c r="BL63">
        <v>22515</v>
      </c>
      <c r="BM63">
        <v>5</v>
      </c>
      <c r="BN63">
        <v>5000002</v>
      </c>
      <c r="BO63">
        <v>98954</v>
      </c>
      <c r="BP63">
        <v>461</v>
      </c>
      <c r="BQ63">
        <v>50000002</v>
      </c>
      <c r="BR63">
        <v>29</v>
      </c>
      <c r="BS63" t="s">
        <v>171</v>
      </c>
      <c r="BT63" t="s">
        <v>171</v>
      </c>
      <c r="BV63" t="s">
        <v>171</v>
      </c>
      <c r="BW63" t="s">
        <v>171</v>
      </c>
      <c r="BX63" t="s">
        <v>171</v>
      </c>
      <c r="BY63" t="s">
        <v>171</v>
      </c>
      <c r="BZ63" t="s">
        <v>171</v>
      </c>
      <c r="CA63" t="s">
        <v>171</v>
      </c>
      <c r="CB63" t="s">
        <v>174</v>
      </c>
      <c r="CC63" t="s">
        <v>171</v>
      </c>
      <c r="CD63" t="s">
        <v>186</v>
      </c>
      <c r="CE63" t="s">
        <v>238</v>
      </c>
      <c r="CF63" t="s">
        <v>371</v>
      </c>
    </row>
    <row r="64" spans="1:84" x14ac:dyDescent="0.25">
      <c r="A64">
        <v>29</v>
      </c>
      <c r="B64" t="s">
        <v>155</v>
      </c>
      <c r="C64" t="s">
        <v>156</v>
      </c>
      <c r="D64" t="s">
        <v>157</v>
      </c>
      <c r="E64" t="s">
        <v>342</v>
      </c>
      <c r="F64" t="s">
        <v>374</v>
      </c>
      <c r="G64" t="s">
        <v>342</v>
      </c>
      <c r="H64">
        <v>1000000</v>
      </c>
      <c r="I64" t="s">
        <v>160</v>
      </c>
      <c r="J64" t="s">
        <v>161</v>
      </c>
      <c r="K64" t="s">
        <v>162</v>
      </c>
      <c r="L64" t="s">
        <v>241</v>
      </c>
      <c r="M64" t="s">
        <v>8</v>
      </c>
      <c r="N64" t="s">
        <v>242</v>
      </c>
      <c r="O64" t="s">
        <v>165</v>
      </c>
      <c r="P64" t="s">
        <v>166</v>
      </c>
      <c r="Q64" t="s">
        <v>167</v>
      </c>
      <c r="R64" t="s">
        <v>168</v>
      </c>
      <c r="S64" t="s">
        <v>169</v>
      </c>
      <c r="T64" t="s">
        <v>170</v>
      </c>
      <c r="U64" t="s">
        <v>171</v>
      </c>
      <c r="V64" t="s">
        <v>171</v>
      </c>
      <c r="W64">
        <v>1000000</v>
      </c>
      <c r="X64" t="s">
        <v>374</v>
      </c>
      <c r="Y64" t="s">
        <v>342</v>
      </c>
      <c r="Z64" t="s">
        <v>371</v>
      </c>
      <c r="AA64" t="s">
        <v>245</v>
      </c>
      <c r="AB64">
        <v>2500000</v>
      </c>
      <c r="AC64" t="s">
        <v>174</v>
      </c>
      <c r="AD64">
        <v>-30195</v>
      </c>
      <c r="AE64" t="s">
        <v>375</v>
      </c>
      <c r="AF64" t="s">
        <v>342</v>
      </c>
      <c r="AG64" t="s">
        <v>171</v>
      </c>
      <c r="AH64" t="s">
        <v>171</v>
      </c>
      <c r="AI64" t="s">
        <v>171</v>
      </c>
      <c r="AJ64" s="9">
        <v>34</v>
      </c>
      <c r="AK64" t="s">
        <v>342</v>
      </c>
      <c r="AL64" t="s">
        <v>157</v>
      </c>
      <c r="AM64" t="s">
        <v>342</v>
      </c>
      <c r="AN64">
        <v>-30195</v>
      </c>
      <c r="AO64" t="s">
        <v>171</v>
      </c>
      <c r="AP64">
        <v>22499</v>
      </c>
      <c r="AQ64">
        <v>22499000000</v>
      </c>
      <c r="AR64">
        <v>674970000</v>
      </c>
      <c r="AS64">
        <v>1349940000</v>
      </c>
      <c r="AX64" s="11">
        <v>24523910000</v>
      </c>
      <c r="AY64" t="s">
        <v>171</v>
      </c>
      <c r="AZ64" t="s">
        <v>171</v>
      </c>
      <c r="BA64" t="s">
        <v>171</v>
      </c>
      <c r="BB64" t="s">
        <v>246</v>
      </c>
      <c r="BC64" t="s">
        <v>179</v>
      </c>
      <c r="BD64" t="s">
        <v>247</v>
      </c>
      <c r="BE64" t="s">
        <v>236</v>
      </c>
      <c r="BF64" t="s">
        <v>171</v>
      </c>
      <c r="BG64" t="s">
        <v>182</v>
      </c>
      <c r="BH64" t="s">
        <v>171</v>
      </c>
      <c r="BI64" t="s">
        <v>171</v>
      </c>
      <c r="BJ64" t="s">
        <v>183</v>
      </c>
      <c r="BK64">
        <v>29173</v>
      </c>
      <c r="BL64">
        <v>22726</v>
      </c>
      <c r="BM64">
        <v>5</v>
      </c>
      <c r="BN64">
        <v>5000002</v>
      </c>
      <c r="BO64">
        <v>100376</v>
      </c>
      <c r="BP64">
        <v>461</v>
      </c>
      <c r="BQ64">
        <v>50000002</v>
      </c>
      <c r="BR64">
        <v>29</v>
      </c>
      <c r="BS64" t="s">
        <v>221</v>
      </c>
      <c r="BT64" t="s">
        <v>339</v>
      </c>
      <c r="BU64">
        <v>-30195</v>
      </c>
      <c r="BV64" t="s">
        <v>221</v>
      </c>
      <c r="BW64" t="s">
        <v>356</v>
      </c>
      <c r="BX64" t="s">
        <v>171</v>
      </c>
      <c r="BY64" t="s">
        <v>171</v>
      </c>
      <c r="BZ64" t="s">
        <v>171</v>
      </c>
      <c r="CA64" t="s">
        <v>171</v>
      </c>
      <c r="CB64" t="s">
        <v>174</v>
      </c>
      <c r="CC64" t="s">
        <v>171</v>
      </c>
      <c r="CD64" t="s">
        <v>186</v>
      </c>
      <c r="CE64" t="s">
        <v>238</v>
      </c>
      <c r="CF64" t="s">
        <v>371</v>
      </c>
    </row>
    <row r="65" spans="1:84" x14ac:dyDescent="0.25">
      <c r="A65">
        <v>29</v>
      </c>
      <c r="B65" t="s">
        <v>155</v>
      </c>
      <c r="C65" t="s">
        <v>156</v>
      </c>
      <c r="D65" t="s">
        <v>157</v>
      </c>
      <c r="E65" t="s">
        <v>342</v>
      </c>
      <c r="F65" t="s">
        <v>374</v>
      </c>
      <c r="G65" t="s">
        <v>342</v>
      </c>
      <c r="H65">
        <v>1000000</v>
      </c>
      <c r="I65" t="s">
        <v>160</v>
      </c>
      <c r="J65" t="s">
        <v>161</v>
      </c>
      <c r="K65" t="s">
        <v>162</v>
      </c>
      <c r="L65" t="s">
        <v>241</v>
      </c>
      <c r="M65" t="s">
        <v>8</v>
      </c>
      <c r="N65" t="s">
        <v>242</v>
      </c>
      <c r="O65" t="s">
        <v>165</v>
      </c>
      <c r="P65" t="s">
        <v>166</v>
      </c>
      <c r="Q65" t="s">
        <v>167</v>
      </c>
      <c r="R65" t="s">
        <v>168</v>
      </c>
      <c r="S65" t="s">
        <v>169</v>
      </c>
      <c r="T65" t="s">
        <v>170</v>
      </c>
      <c r="U65" t="s">
        <v>171</v>
      </c>
      <c r="V65" t="s">
        <v>171</v>
      </c>
      <c r="W65">
        <v>1000000</v>
      </c>
      <c r="X65" t="s">
        <v>374</v>
      </c>
      <c r="Y65" t="s">
        <v>342</v>
      </c>
      <c r="Z65" t="s">
        <v>371</v>
      </c>
      <c r="AA65" t="s">
        <v>245</v>
      </c>
      <c r="AB65">
        <v>2500000</v>
      </c>
      <c r="AC65" t="s">
        <v>174</v>
      </c>
      <c r="AD65">
        <v>1000000</v>
      </c>
      <c r="AE65" t="s">
        <v>375</v>
      </c>
      <c r="AF65" t="s">
        <v>342</v>
      </c>
      <c r="AG65" t="s">
        <v>171</v>
      </c>
      <c r="AH65" t="s">
        <v>171</v>
      </c>
      <c r="AI65" t="s">
        <v>171</v>
      </c>
      <c r="AJ65" s="9">
        <v>34</v>
      </c>
      <c r="AK65" t="s">
        <v>342</v>
      </c>
      <c r="AL65" t="s">
        <v>157</v>
      </c>
      <c r="AM65" t="s">
        <v>342</v>
      </c>
      <c r="AN65">
        <v>1000000</v>
      </c>
      <c r="AO65" t="s">
        <v>171</v>
      </c>
      <c r="AP65">
        <v>22499</v>
      </c>
      <c r="AQ65">
        <v>22499000000</v>
      </c>
      <c r="AR65">
        <v>674970000</v>
      </c>
      <c r="AS65">
        <v>1349940000</v>
      </c>
      <c r="AX65" s="11">
        <v>24523910000</v>
      </c>
      <c r="AY65" t="s">
        <v>171</v>
      </c>
      <c r="AZ65" t="s">
        <v>171</v>
      </c>
      <c r="BA65" t="s">
        <v>171</v>
      </c>
      <c r="BB65" t="s">
        <v>246</v>
      </c>
      <c r="BC65" t="s">
        <v>179</v>
      </c>
      <c r="BD65" t="s">
        <v>247</v>
      </c>
      <c r="BE65" t="s">
        <v>236</v>
      </c>
      <c r="BF65" t="s">
        <v>171</v>
      </c>
      <c r="BG65" t="s">
        <v>182</v>
      </c>
      <c r="BH65" t="s">
        <v>171</v>
      </c>
      <c r="BI65" t="s">
        <v>171</v>
      </c>
      <c r="BJ65" t="s">
        <v>183</v>
      </c>
      <c r="BK65">
        <v>29173</v>
      </c>
      <c r="BL65">
        <v>22726</v>
      </c>
      <c r="BM65">
        <v>5</v>
      </c>
      <c r="BN65">
        <v>5000002</v>
      </c>
      <c r="BO65">
        <v>100376</v>
      </c>
      <c r="BP65">
        <v>461</v>
      </c>
      <c r="BQ65">
        <v>50000002</v>
      </c>
      <c r="BR65">
        <v>29</v>
      </c>
      <c r="BS65" t="s">
        <v>171</v>
      </c>
      <c r="BT65" t="s">
        <v>171</v>
      </c>
      <c r="BV65" t="s">
        <v>171</v>
      </c>
      <c r="BW65" t="s">
        <v>171</v>
      </c>
      <c r="BX65" t="s">
        <v>171</v>
      </c>
      <c r="BY65" t="s">
        <v>171</v>
      </c>
      <c r="BZ65" t="s">
        <v>171</v>
      </c>
      <c r="CA65" t="s">
        <v>171</v>
      </c>
      <c r="CB65" t="s">
        <v>174</v>
      </c>
      <c r="CC65" t="s">
        <v>171</v>
      </c>
      <c r="CD65" t="s">
        <v>186</v>
      </c>
      <c r="CE65" t="s">
        <v>238</v>
      </c>
      <c r="CF65" t="s">
        <v>371</v>
      </c>
    </row>
    <row r="66" spans="1:84" x14ac:dyDescent="0.25">
      <c r="A66">
        <v>29</v>
      </c>
      <c r="B66" t="s">
        <v>155</v>
      </c>
      <c r="C66" t="s">
        <v>156</v>
      </c>
      <c r="D66" t="s">
        <v>157</v>
      </c>
      <c r="E66" t="s">
        <v>376</v>
      </c>
      <c r="F66" t="s">
        <v>377</v>
      </c>
      <c r="G66" t="s">
        <v>376</v>
      </c>
      <c r="H66">
        <v>500000</v>
      </c>
      <c r="I66" t="s">
        <v>160</v>
      </c>
      <c r="J66" t="s">
        <v>161</v>
      </c>
      <c r="K66" t="s">
        <v>162</v>
      </c>
      <c r="L66" t="s">
        <v>241</v>
      </c>
      <c r="M66" t="s">
        <v>8</v>
      </c>
      <c r="N66" t="s">
        <v>242</v>
      </c>
      <c r="O66" t="s">
        <v>165</v>
      </c>
      <c r="P66" t="s">
        <v>166</v>
      </c>
      <c r="Q66" t="s">
        <v>167</v>
      </c>
      <c r="R66" t="s">
        <v>168</v>
      </c>
      <c r="S66" t="s">
        <v>169</v>
      </c>
      <c r="T66" t="s">
        <v>170</v>
      </c>
      <c r="U66" t="s">
        <v>171</v>
      </c>
      <c r="V66" t="s">
        <v>171</v>
      </c>
      <c r="W66">
        <v>500000</v>
      </c>
      <c r="X66" t="s">
        <v>377</v>
      </c>
      <c r="Y66" t="s">
        <v>376</v>
      </c>
      <c r="Z66" t="s">
        <v>371</v>
      </c>
      <c r="AA66" t="s">
        <v>245</v>
      </c>
      <c r="AB66">
        <v>2500000</v>
      </c>
      <c r="AC66" t="s">
        <v>174</v>
      </c>
      <c r="AD66">
        <v>500000</v>
      </c>
      <c r="AE66" t="s">
        <v>378</v>
      </c>
      <c r="AF66" t="s">
        <v>376</v>
      </c>
      <c r="AG66" t="s">
        <v>171</v>
      </c>
      <c r="AH66" t="s">
        <v>171</v>
      </c>
      <c r="AI66" t="s">
        <v>171</v>
      </c>
      <c r="AJ66" s="9">
        <v>42</v>
      </c>
      <c r="AK66" t="s">
        <v>376</v>
      </c>
      <c r="AL66" t="s">
        <v>157</v>
      </c>
      <c r="AM66" t="s">
        <v>376</v>
      </c>
      <c r="AN66">
        <v>500000</v>
      </c>
      <c r="AO66" t="s">
        <v>171</v>
      </c>
      <c r="AP66">
        <v>22499</v>
      </c>
      <c r="AQ66">
        <v>11249500000</v>
      </c>
      <c r="AR66">
        <v>337485000</v>
      </c>
      <c r="AS66">
        <v>674970000</v>
      </c>
      <c r="AX66" s="11">
        <v>12261955000</v>
      </c>
      <c r="AY66" t="s">
        <v>171</v>
      </c>
      <c r="AZ66" t="s">
        <v>171</v>
      </c>
      <c r="BA66" t="s">
        <v>171</v>
      </c>
      <c r="BB66" t="s">
        <v>246</v>
      </c>
      <c r="BC66" t="s">
        <v>179</v>
      </c>
      <c r="BD66" t="s">
        <v>247</v>
      </c>
      <c r="BE66" t="s">
        <v>236</v>
      </c>
      <c r="BF66" t="s">
        <v>171</v>
      </c>
      <c r="BG66" t="s">
        <v>182</v>
      </c>
      <c r="BH66" t="s">
        <v>171</v>
      </c>
      <c r="BI66" t="s">
        <v>171</v>
      </c>
      <c r="BJ66" t="s">
        <v>183</v>
      </c>
      <c r="BK66">
        <v>29231</v>
      </c>
      <c r="BL66">
        <v>23270</v>
      </c>
      <c r="BM66">
        <v>5</v>
      </c>
      <c r="BN66">
        <v>5000002</v>
      </c>
      <c r="BO66">
        <v>103041</v>
      </c>
      <c r="BP66">
        <v>461</v>
      </c>
      <c r="BQ66">
        <v>50000002</v>
      </c>
      <c r="BR66">
        <v>29</v>
      </c>
      <c r="BS66" t="s">
        <v>171</v>
      </c>
      <c r="BT66" t="s">
        <v>171</v>
      </c>
      <c r="BV66" t="s">
        <v>171</v>
      </c>
      <c r="BW66" t="s">
        <v>171</v>
      </c>
      <c r="BX66" t="s">
        <v>171</v>
      </c>
      <c r="BY66" t="s">
        <v>171</v>
      </c>
      <c r="BZ66" t="s">
        <v>171</v>
      </c>
      <c r="CA66" t="s">
        <v>171</v>
      </c>
      <c r="CB66" t="s">
        <v>174</v>
      </c>
      <c r="CC66" t="s">
        <v>171</v>
      </c>
      <c r="CD66" t="s">
        <v>186</v>
      </c>
      <c r="CE66" t="s">
        <v>238</v>
      </c>
      <c r="CF66" t="s">
        <v>371</v>
      </c>
    </row>
    <row r="67" spans="1:84" x14ac:dyDescent="0.25">
      <c r="A67">
        <v>29</v>
      </c>
      <c r="B67" t="s">
        <v>155</v>
      </c>
      <c r="C67" t="s">
        <v>156</v>
      </c>
      <c r="D67" t="s">
        <v>157</v>
      </c>
      <c r="E67" t="s">
        <v>367</v>
      </c>
      <c r="F67" t="s">
        <v>379</v>
      </c>
      <c r="G67" t="s">
        <v>367</v>
      </c>
      <c r="H67">
        <v>1000000</v>
      </c>
      <c r="I67" t="s">
        <v>160</v>
      </c>
      <c r="J67" t="s">
        <v>161</v>
      </c>
      <c r="K67" t="s">
        <v>162</v>
      </c>
      <c r="L67" t="s">
        <v>226</v>
      </c>
      <c r="M67" t="s">
        <v>227</v>
      </c>
      <c r="N67" t="s">
        <v>228</v>
      </c>
      <c r="O67" t="s">
        <v>165</v>
      </c>
      <c r="P67" t="s">
        <v>166</v>
      </c>
      <c r="Q67" t="s">
        <v>167</v>
      </c>
      <c r="R67" t="s">
        <v>168</v>
      </c>
      <c r="S67" t="s">
        <v>169</v>
      </c>
      <c r="T67" t="s">
        <v>170</v>
      </c>
      <c r="U67" t="s">
        <v>171</v>
      </c>
      <c r="V67" t="s">
        <v>171</v>
      </c>
      <c r="W67">
        <v>1000000</v>
      </c>
      <c r="X67" t="s">
        <v>379</v>
      </c>
      <c r="Y67" t="s">
        <v>367</v>
      </c>
      <c r="Z67" t="s">
        <v>380</v>
      </c>
      <c r="AA67" t="s">
        <v>336</v>
      </c>
      <c r="AB67">
        <v>2500000</v>
      </c>
      <c r="AC67" t="s">
        <v>174</v>
      </c>
      <c r="AD67">
        <v>-9199</v>
      </c>
      <c r="AE67" t="s">
        <v>381</v>
      </c>
      <c r="AF67" t="s">
        <v>367</v>
      </c>
      <c r="AG67" t="s">
        <v>171</v>
      </c>
      <c r="AH67" t="s">
        <v>171</v>
      </c>
      <c r="AI67" t="s">
        <v>171</v>
      </c>
      <c r="AJ67" s="9">
        <v>41</v>
      </c>
      <c r="AK67" t="s">
        <v>367</v>
      </c>
      <c r="AL67" t="s">
        <v>157</v>
      </c>
      <c r="AM67" t="s">
        <v>367</v>
      </c>
      <c r="AN67">
        <v>-9199</v>
      </c>
      <c r="AO67" t="s">
        <v>171</v>
      </c>
      <c r="AP67">
        <v>31733</v>
      </c>
      <c r="AQ67">
        <v>31733000000</v>
      </c>
      <c r="AR67">
        <v>951990000</v>
      </c>
      <c r="AS67">
        <v>1903980000</v>
      </c>
      <c r="AX67" s="11">
        <v>34588970000</v>
      </c>
      <c r="AY67" t="s">
        <v>171</v>
      </c>
      <c r="AZ67" t="s">
        <v>171</v>
      </c>
      <c r="BA67" t="s">
        <v>171</v>
      </c>
      <c r="BB67" t="s">
        <v>234</v>
      </c>
      <c r="BC67" t="s">
        <v>179</v>
      </c>
      <c r="BD67" t="s">
        <v>235</v>
      </c>
      <c r="BE67" t="s">
        <v>236</v>
      </c>
      <c r="BF67" t="s">
        <v>171</v>
      </c>
      <c r="BG67" t="s">
        <v>182</v>
      </c>
      <c r="BH67" t="s">
        <v>171</v>
      </c>
      <c r="BI67" t="s">
        <v>171</v>
      </c>
      <c r="BJ67" t="s">
        <v>183</v>
      </c>
      <c r="BK67">
        <v>29220</v>
      </c>
      <c r="BL67">
        <v>23144</v>
      </c>
      <c r="BM67">
        <v>5</v>
      </c>
      <c r="BN67">
        <v>5000002</v>
      </c>
      <c r="BO67">
        <v>102176</v>
      </c>
      <c r="BP67">
        <v>11916</v>
      </c>
      <c r="BQ67">
        <v>50000002</v>
      </c>
      <c r="BR67">
        <v>29</v>
      </c>
      <c r="BS67" t="s">
        <v>217</v>
      </c>
      <c r="BT67" t="s">
        <v>315</v>
      </c>
      <c r="BU67">
        <v>-9199</v>
      </c>
      <c r="BV67" t="s">
        <v>217</v>
      </c>
      <c r="BW67" t="s">
        <v>376</v>
      </c>
      <c r="BX67" t="s">
        <v>171</v>
      </c>
      <c r="BY67" t="s">
        <v>171</v>
      </c>
      <c r="BZ67" t="s">
        <v>171</v>
      </c>
      <c r="CA67" t="s">
        <v>171</v>
      </c>
      <c r="CB67" t="s">
        <v>174</v>
      </c>
      <c r="CC67" t="s">
        <v>171</v>
      </c>
      <c r="CD67" t="s">
        <v>186</v>
      </c>
      <c r="CE67" t="s">
        <v>268</v>
      </c>
      <c r="CF67" t="s">
        <v>380</v>
      </c>
    </row>
    <row r="68" spans="1:84" x14ac:dyDescent="0.25">
      <c r="A68">
        <v>29</v>
      </c>
      <c r="B68" t="s">
        <v>155</v>
      </c>
      <c r="C68" t="s">
        <v>156</v>
      </c>
      <c r="D68" t="s">
        <v>157</v>
      </c>
      <c r="E68" t="s">
        <v>367</v>
      </c>
      <c r="F68" t="s">
        <v>379</v>
      </c>
      <c r="G68" t="s">
        <v>367</v>
      </c>
      <c r="H68">
        <v>1000000</v>
      </c>
      <c r="I68" t="s">
        <v>160</v>
      </c>
      <c r="J68" t="s">
        <v>161</v>
      </c>
      <c r="K68" t="s">
        <v>162</v>
      </c>
      <c r="L68" t="s">
        <v>226</v>
      </c>
      <c r="M68" t="s">
        <v>227</v>
      </c>
      <c r="N68" t="s">
        <v>228</v>
      </c>
      <c r="O68" t="s">
        <v>165</v>
      </c>
      <c r="P68" t="s">
        <v>166</v>
      </c>
      <c r="Q68" t="s">
        <v>167</v>
      </c>
      <c r="R68" t="s">
        <v>168</v>
      </c>
      <c r="S68" t="s">
        <v>169</v>
      </c>
      <c r="T68" t="s">
        <v>170</v>
      </c>
      <c r="U68" t="s">
        <v>171</v>
      </c>
      <c r="V68" t="s">
        <v>171</v>
      </c>
      <c r="W68">
        <v>1000000</v>
      </c>
      <c r="X68" t="s">
        <v>379</v>
      </c>
      <c r="Y68" t="s">
        <v>367</v>
      </c>
      <c r="Z68" t="s">
        <v>380</v>
      </c>
      <c r="AA68" t="s">
        <v>336</v>
      </c>
      <c r="AB68">
        <v>2500000</v>
      </c>
      <c r="AC68" t="s">
        <v>174</v>
      </c>
      <c r="AD68">
        <v>1000000</v>
      </c>
      <c r="AE68" t="s">
        <v>381</v>
      </c>
      <c r="AF68" t="s">
        <v>367</v>
      </c>
      <c r="AG68" t="s">
        <v>171</v>
      </c>
      <c r="AH68" t="s">
        <v>171</v>
      </c>
      <c r="AI68" t="s">
        <v>171</v>
      </c>
      <c r="AJ68" s="9">
        <v>41</v>
      </c>
      <c r="AK68" t="s">
        <v>367</v>
      </c>
      <c r="AL68" t="s">
        <v>157</v>
      </c>
      <c r="AM68" t="s">
        <v>367</v>
      </c>
      <c r="AN68">
        <v>1000000</v>
      </c>
      <c r="AO68" t="s">
        <v>171</v>
      </c>
      <c r="AP68">
        <v>31733</v>
      </c>
      <c r="AQ68">
        <v>31733000000</v>
      </c>
      <c r="AR68">
        <v>951990000</v>
      </c>
      <c r="AS68">
        <v>1903980000</v>
      </c>
      <c r="AX68" s="11">
        <v>34588970000</v>
      </c>
      <c r="AY68" t="s">
        <v>171</v>
      </c>
      <c r="AZ68" t="s">
        <v>171</v>
      </c>
      <c r="BA68" t="s">
        <v>171</v>
      </c>
      <c r="BB68" t="s">
        <v>234</v>
      </c>
      <c r="BC68" t="s">
        <v>179</v>
      </c>
      <c r="BD68" t="s">
        <v>235</v>
      </c>
      <c r="BE68" t="s">
        <v>236</v>
      </c>
      <c r="BF68" t="s">
        <v>171</v>
      </c>
      <c r="BG68" t="s">
        <v>182</v>
      </c>
      <c r="BH68" t="s">
        <v>171</v>
      </c>
      <c r="BI68" t="s">
        <v>171</v>
      </c>
      <c r="BJ68" t="s">
        <v>183</v>
      </c>
      <c r="BK68">
        <v>29220</v>
      </c>
      <c r="BL68">
        <v>23144</v>
      </c>
      <c r="BM68">
        <v>5</v>
      </c>
      <c r="BN68">
        <v>5000002</v>
      </c>
      <c r="BO68">
        <v>102176</v>
      </c>
      <c r="BP68">
        <v>11916</v>
      </c>
      <c r="BQ68">
        <v>50000002</v>
      </c>
      <c r="BR68">
        <v>29</v>
      </c>
      <c r="BS68" t="s">
        <v>171</v>
      </c>
      <c r="BT68" t="s">
        <v>171</v>
      </c>
      <c r="BV68" t="s">
        <v>171</v>
      </c>
      <c r="BW68" t="s">
        <v>171</v>
      </c>
      <c r="BX68" t="s">
        <v>171</v>
      </c>
      <c r="BY68" t="s">
        <v>171</v>
      </c>
      <c r="BZ68" t="s">
        <v>171</v>
      </c>
      <c r="CA68" t="s">
        <v>171</v>
      </c>
      <c r="CB68" t="s">
        <v>174</v>
      </c>
      <c r="CC68" t="s">
        <v>171</v>
      </c>
      <c r="CD68" t="s">
        <v>186</v>
      </c>
      <c r="CE68" t="s">
        <v>268</v>
      </c>
      <c r="CF68" t="s">
        <v>380</v>
      </c>
    </row>
    <row r="69" spans="1:84" x14ac:dyDescent="0.25">
      <c r="A69">
        <v>29</v>
      </c>
      <c r="B69" t="s">
        <v>155</v>
      </c>
      <c r="C69" t="s">
        <v>156</v>
      </c>
      <c r="D69" t="s">
        <v>157</v>
      </c>
      <c r="E69" t="s">
        <v>402</v>
      </c>
      <c r="F69" t="s">
        <v>403</v>
      </c>
      <c r="G69" t="s">
        <v>402</v>
      </c>
      <c r="H69">
        <v>1000000</v>
      </c>
      <c r="I69" t="s">
        <v>160</v>
      </c>
      <c r="J69" t="s">
        <v>161</v>
      </c>
      <c r="K69" t="s">
        <v>162</v>
      </c>
      <c r="L69" t="s">
        <v>226</v>
      </c>
      <c r="M69" t="s">
        <v>227</v>
      </c>
      <c r="N69" t="s">
        <v>228</v>
      </c>
      <c r="O69" t="s">
        <v>165</v>
      </c>
      <c r="P69" t="s">
        <v>166</v>
      </c>
      <c r="Q69" t="s">
        <v>167</v>
      </c>
      <c r="R69" t="s">
        <v>168</v>
      </c>
      <c r="S69" t="s">
        <v>169</v>
      </c>
      <c r="T69" t="s">
        <v>170</v>
      </c>
      <c r="U69" t="s">
        <v>171</v>
      </c>
      <c r="V69" t="s">
        <v>171</v>
      </c>
      <c r="W69">
        <v>1000000</v>
      </c>
      <c r="X69" t="s">
        <v>403</v>
      </c>
      <c r="Y69" t="s">
        <v>402</v>
      </c>
      <c r="Z69" t="s">
        <v>380</v>
      </c>
      <c r="AA69" t="s">
        <v>336</v>
      </c>
      <c r="AB69">
        <v>2500000</v>
      </c>
      <c r="AC69" t="s">
        <v>174</v>
      </c>
      <c r="AD69">
        <v>1000000</v>
      </c>
      <c r="AE69" t="s">
        <v>404</v>
      </c>
      <c r="AF69" t="s">
        <v>402</v>
      </c>
      <c r="AG69" t="s">
        <v>171</v>
      </c>
      <c r="AH69" t="s">
        <v>171</v>
      </c>
      <c r="AI69" t="s">
        <v>171</v>
      </c>
      <c r="AJ69" s="9">
        <v>49</v>
      </c>
      <c r="AK69" t="s">
        <v>402</v>
      </c>
      <c r="AL69" t="s">
        <v>157</v>
      </c>
      <c r="AM69" t="s">
        <v>402</v>
      </c>
      <c r="AN69">
        <v>1000000</v>
      </c>
      <c r="AO69" t="s">
        <v>171</v>
      </c>
      <c r="AP69">
        <v>31733</v>
      </c>
      <c r="AQ69">
        <v>31733000000</v>
      </c>
      <c r="AR69">
        <v>951990000</v>
      </c>
      <c r="AS69">
        <v>1903980000</v>
      </c>
      <c r="AX69" s="11">
        <v>34588970000</v>
      </c>
      <c r="AY69" t="s">
        <v>171</v>
      </c>
      <c r="AZ69" t="s">
        <v>171</v>
      </c>
      <c r="BA69" t="s">
        <v>171</v>
      </c>
      <c r="BB69" t="s">
        <v>234</v>
      </c>
      <c r="BC69" t="s">
        <v>179</v>
      </c>
      <c r="BD69" t="s">
        <v>235</v>
      </c>
      <c r="BE69" t="s">
        <v>236</v>
      </c>
      <c r="BF69" t="s">
        <v>171</v>
      </c>
      <c r="BG69" t="s">
        <v>182</v>
      </c>
      <c r="BH69" t="s">
        <v>171</v>
      </c>
      <c r="BI69" t="s">
        <v>171</v>
      </c>
      <c r="BJ69" t="s">
        <v>183</v>
      </c>
      <c r="BK69">
        <v>29356</v>
      </c>
      <c r="BL69">
        <v>24007</v>
      </c>
      <c r="BM69">
        <v>5</v>
      </c>
      <c r="BN69">
        <v>5000002</v>
      </c>
      <c r="BO69">
        <v>108417</v>
      </c>
      <c r="BP69">
        <v>11916</v>
      </c>
      <c r="BQ69">
        <v>50000002</v>
      </c>
      <c r="BR69">
        <v>29</v>
      </c>
      <c r="BS69" t="s">
        <v>171</v>
      </c>
      <c r="BT69" t="s">
        <v>171</v>
      </c>
      <c r="BV69" t="s">
        <v>171</v>
      </c>
      <c r="BW69" t="s">
        <v>171</v>
      </c>
      <c r="BX69" t="s">
        <v>171</v>
      </c>
      <c r="BY69" t="s">
        <v>171</v>
      </c>
      <c r="BZ69" t="s">
        <v>171</v>
      </c>
      <c r="CA69" t="s">
        <v>171</v>
      </c>
      <c r="CB69" t="s">
        <v>174</v>
      </c>
      <c r="CC69" t="s">
        <v>171</v>
      </c>
      <c r="CD69" t="s">
        <v>186</v>
      </c>
      <c r="CE69" t="s">
        <v>238</v>
      </c>
      <c r="CF69" t="s">
        <v>380</v>
      </c>
    </row>
    <row r="70" spans="1:84" x14ac:dyDescent="0.25">
      <c r="A70">
        <v>29</v>
      </c>
      <c r="B70" t="s">
        <v>155</v>
      </c>
      <c r="C70" t="s">
        <v>156</v>
      </c>
      <c r="D70" t="s">
        <v>157</v>
      </c>
      <c r="E70" t="s">
        <v>376</v>
      </c>
      <c r="F70" t="s">
        <v>382</v>
      </c>
      <c r="G70" t="s">
        <v>376</v>
      </c>
      <c r="H70">
        <v>4500000</v>
      </c>
      <c r="I70" t="s">
        <v>160</v>
      </c>
      <c r="J70" t="s">
        <v>161</v>
      </c>
      <c r="K70" t="s">
        <v>162</v>
      </c>
      <c r="L70" t="s">
        <v>241</v>
      </c>
      <c r="M70" t="s">
        <v>8</v>
      </c>
      <c r="N70" t="s">
        <v>242</v>
      </c>
      <c r="O70" t="s">
        <v>165</v>
      </c>
      <c r="P70" t="s">
        <v>166</v>
      </c>
      <c r="Q70" t="s">
        <v>167</v>
      </c>
      <c r="R70" t="s">
        <v>168</v>
      </c>
      <c r="S70" t="s">
        <v>169</v>
      </c>
      <c r="T70" t="s">
        <v>170</v>
      </c>
      <c r="U70" t="s">
        <v>171</v>
      </c>
      <c r="V70" t="s">
        <v>171</v>
      </c>
      <c r="W70">
        <v>4500000</v>
      </c>
      <c r="X70" t="s">
        <v>382</v>
      </c>
      <c r="Y70" t="s">
        <v>376</v>
      </c>
      <c r="Z70" t="s">
        <v>383</v>
      </c>
      <c r="AA70" t="s">
        <v>336</v>
      </c>
      <c r="AB70">
        <v>5000000</v>
      </c>
      <c r="AC70" t="s">
        <v>174</v>
      </c>
      <c r="AD70">
        <v>4500000</v>
      </c>
      <c r="AE70" t="s">
        <v>384</v>
      </c>
      <c r="AF70" t="s">
        <v>376</v>
      </c>
      <c r="AG70" t="s">
        <v>171</v>
      </c>
      <c r="AH70" t="s">
        <v>171</v>
      </c>
      <c r="AI70" t="s">
        <v>171</v>
      </c>
      <c r="AJ70" s="9">
        <v>43</v>
      </c>
      <c r="AK70" t="s">
        <v>376</v>
      </c>
      <c r="AL70" t="s">
        <v>157</v>
      </c>
      <c r="AM70" t="s">
        <v>376</v>
      </c>
      <c r="AN70">
        <v>4500000</v>
      </c>
      <c r="AO70" t="s">
        <v>171</v>
      </c>
      <c r="AP70">
        <v>31733</v>
      </c>
      <c r="AQ70">
        <v>142798500000</v>
      </c>
      <c r="AR70">
        <v>4283955000</v>
      </c>
      <c r="AS70">
        <v>8567910000</v>
      </c>
      <c r="AX70" s="11">
        <v>155650365000</v>
      </c>
      <c r="AY70" t="s">
        <v>171</v>
      </c>
      <c r="AZ70" t="s">
        <v>171</v>
      </c>
      <c r="BA70" t="s">
        <v>171</v>
      </c>
      <c r="BB70" t="s">
        <v>246</v>
      </c>
      <c r="BC70" t="s">
        <v>179</v>
      </c>
      <c r="BD70" t="s">
        <v>247</v>
      </c>
      <c r="BE70" t="s">
        <v>236</v>
      </c>
      <c r="BF70" t="s">
        <v>171</v>
      </c>
      <c r="BG70" t="s">
        <v>182</v>
      </c>
      <c r="BH70" t="s">
        <v>171</v>
      </c>
      <c r="BI70" t="s">
        <v>171</v>
      </c>
      <c r="BJ70" t="s">
        <v>183</v>
      </c>
      <c r="BK70">
        <v>29232</v>
      </c>
      <c r="BL70">
        <v>23271</v>
      </c>
      <c r="BM70">
        <v>5</v>
      </c>
      <c r="BN70">
        <v>5000002</v>
      </c>
      <c r="BO70">
        <v>103044</v>
      </c>
      <c r="BP70">
        <v>461</v>
      </c>
      <c r="BQ70">
        <v>50000002</v>
      </c>
      <c r="BR70">
        <v>29</v>
      </c>
      <c r="BS70" t="s">
        <v>171</v>
      </c>
      <c r="BT70" t="s">
        <v>171</v>
      </c>
      <c r="BV70" t="s">
        <v>171</v>
      </c>
      <c r="BW70" t="s">
        <v>171</v>
      </c>
      <c r="BX70" t="s">
        <v>171</v>
      </c>
      <c r="BY70" t="s">
        <v>171</v>
      </c>
      <c r="BZ70" t="s">
        <v>171</v>
      </c>
      <c r="CA70" t="s">
        <v>171</v>
      </c>
      <c r="CB70" t="s">
        <v>174</v>
      </c>
      <c r="CC70" t="s">
        <v>171</v>
      </c>
      <c r="CD70" t="s">
        <v>186</v>
      </c>
      <c r="CE70" t="s">
        <v>238</v>
      </c>
      <c r="CF70" t="s">
        <v>383</v>
      </c>
    </row>
    <row r="71" spans="1:84" x14ac:dyDescent="0.25">
      <c r="A71">
        <v>29</v>
      </c>
      <c r="B71" t="s">
        <v>155</v>
      </c>
      <c r="C71" t="s">
        <v>156</v>
      </c>
      <c r="D71" t="s">
        <v>157</v>
      </c>
      <c r="E71" t="s">
        <v>389</v>
      </c>
      <c r="F71" t="s">
        <v>405</v>
      </c>
      <c r="G71" t="s">
        <v>389</v>
      </c>
      <c r="H71">
        <v>500000</v>
      </c>
      <c r="I71" t="s">
        <v>160</v>
      </c>
      <c r="J71" t="s">
        <v>161</v>
      </c>
      <c r="K71" t="s">
        <v>162</v>
      </c>
      <c r="L71" t="s">
        <v>241</v>
      </c>
      <c r="M71" t="s">
        <v>8</v>
      </c>
      <c r="N71" t="s">
        <v>242</v>
      </c>
      <c r="O71" t="s">
        <v>165</v>
      </c>
      <c r="P71" t="s">
        <v>166</v>
      </c>
      <c r="Q71" t="s">
        <v>167</v>
      </c>
      <c r="R71" t="s">
        <v>168</v>
      </c>
      <c r="S71" t="s">
        <v>169</v>
      </c>
      <c r="T71" t="s">
        <v>170</v>
      </c>
      <c r="U71" t="s">
        <v>171</v>
      </c>
      <c r="V71" t="s">
        <v>171</v>
      </c>
      <c r="W71">
        <v>500000</v>
      </c>
      <c r="X71" t="s">
        <v>405</v>
      </c>
      <c r="Y71" t="s">
        <v>389</v>
      </c>
      <c r="Z71" t="s">
        <v>383</v>
      </c>
      <c r="AA71" t="s">
        <v>336</v>
      </c>
      <c r="AB71">
        <v>5000000</v>
      </c>
      <c r="AC71" t="s">
        <v>174</v>
      </c>
      <c r="AD71">
        <v>500000</v>
      </c>
      <c r="AE71" t="s">
        <v>406</v>
      </c>
      <c r="AF71" t="s">
        <v>389</v>
      </c>
      <c r="AG71" t="s">
        <v>171</v>
      </c>
      <c r="AH71" t="s">
        <v>171</v>
      </c>
      <c r="AI71" t="s">
        <v>171</v>
      </c>
      <c r="AJ71" s="9">
        <v>44</v>
      </c>
      <c r="AK71" t="s">
        <v>389</v>
      </c>
      <c r="AL71" t="s">
        <v>157</v>
      </c>
      <c r="AM71" t="s">
        <v>389</v>
      </c>
      <c r="AN71">
        <v>500000</v>
      </c>
      <c r="AO71" t="s">
        <v>171</v>
      </c>
      <c r="AP71">
        <v>31733</v>
      </c>
      <c r="AQ71">
        <v>15866500000</v>
      </c>
      <c r="AR71">
        <v>475995000</v>
      </c>
      <c r="AS71">
        <v>951990000</v>
      </c>
      <c r="AX71" s="11">
        <v>17294485000</v>
      </c>
      <c r="AY71" t="s">
        <v>171</v>
      </c>
      <c r="AZ71" t="s">
        <v>171</v>
      </c>
      <c r="BA71" t="s">
        <v>171</v>
      </c>
      <c r="BB71" t="s">
        <v>246</v>
      </c>
      <c r="BC71" t="s">
        <v>179</v>
      </c>
      <c r="BD71" t="s">
        <v>247</v>
      </c>
      <c r="BE71" t="s">
        <v>236</v>
      </c>
      <c r="BF71" t="s">
        <v>171</v>
      </c>
      <c r="BG71" t="s">
        <v>182</v>
      </c>
      <c r="BH71" t="s">
        <v>171</v>
      </c>
      <c r="BI71" t="s">
        <v>171</v>
      </c>
      <c r="BJ71" t="s">
        <v>183</v>
      </c>
      <c r="BK71">
        <v>29268</v>
      </c>
      <c r="BL71">
        <v>23605</v>
      </c>
      <c r="BM71">
        <v>5</v>
      </c>
      <c r="BN71">
        <v>5000002</v>
      </c>
      <c r="BO71">
        <v>105093</v>
      </c>
      <c r="BP71">
        <v>461</v>
      </c>
      <c r="BQ71">
        <v>50000002</v>
      </c>
      <c r="BR71">
        <v>29</v>
      </c>
      <c r="BS71" t="s">
        <v>171</v>
      </c>
      <c r="BT71" t="s">
        <v>171</v>
      </c>
      <c r="BV71" t="s">
        <v>171</v>
      </c>
      <c r="BW71" t="s">
        <v>171</v>
      </c>
      <c r="BX71" t="s">
        <v>171</v>
      </c>
      <c r="BY71" t="s">
        <v>171</v>
      </c>
      <c r="BZ71" t="s">
        <v>171</v>
      </c>
      <c r="CA71" t="s">
        <v>171</v>
      </c>
      <c r="CB71" t="s">
        <v>174</v>
      </c>
      <c r="CC71" t="s">
        <v>171</v>
      </c>
      <c r="CD71" t="s">
        <v>186</v>
      </c>
      <c r="CE71" t="s">
        <v>238</v>
      </c>
      <c r="CF71" t="s">
        <v>383</v>
      </c>
    </row>
    <row r="72" spans="1:84" x14ac:dyDescent="0.25">
      <c r="A72">
        <v>29</v>
      </c>
      <c r="B72" t="s">
        <v>155</v>
      </c>
      <c r="C72" t="s">
        <v>156</v>
      </c>
      <c r="D72" t="s">
        <v>157</v>
      </c>
      <c r="E72" t="s">
        <v>398</v>
      </c>
      <c r="F72" t="s">
        <v>407</v>
      </c>
      <c r="G72" t="s">
        <v>398</v>
      </c>
      <c r="H72">
        <v>2500000</v>
      </c>
      <c r="I72" t="s">
        <v>160</v>
      </c>
      <c r="J72" t="s">
        <v>161</v>
      </c>
      <c r="K72" t="s">
        <v>162</v>
      </c>
      <c r="L72" t="s">
        <v>241</v>
      </c>
      <c r="M72" t="s">
        <v>8</v>
      </c>
      <c r="N72" t="s">
        <v>242</v>
      </c>
      <c r="O72" t="s">
        <v>165</v>
      </c>
      <c r="P72" t="s">
        <v>166</v>
      </c>
      <c r="Q72" t="s">
        <v>167</v>
      </c>
      <c r="R72" t="s">
        <v>168</v>
      </c>
      <c r="S72" t="s">
        <v>169</v>
      </c>
      <c r="T72" t="s">
        <v>170</v>
      </c>
      <c r="U72" t="s">
        <v>171</v>
      </c>
      <c r="V72" t="s">
        <v>171</v>
      </c>
      <c r="W72">
        <v>2500000</v>
      </c>
      <c r="X72" t="s">
        <v>407</v>
      </c>
      <c r="Y72" t="s">
        <v>398</v>
      </c>
      <c r="Z72" t="s">
        <v>408</v>
      </c>
      <c r="AA72" t="s">
        <v>409</v>
      </c>
      <c r="AB72">
        <v>2500000</v>
      </c>
      <c r="AC72" t="s">
        <v>174</v>
      </c>
      <c r="AD72">
        <v>2500000</v>
      </c>
      <c r="AE72" t="s">
        <v>410</v>
      </c>
      <c r="AF72" t="s">
        <v>398</v>
      </c>
      <c r="AG72" t="s">
        <v>171</v>
      </c>
      <c r="AH72" t="s">
        <v>171</v>
      </c>
      <c r="AI72" t="s">
        <v>171</v>
      </c>
      <c r="AJ72" s="9">
        <v>51</v>
      </c>
      <c r="AK72" t="s">
        <v>398</v>
      </c>
      <c r="AL72" t="s">
        <v>157</v>
      </c>
      <c r="AM72" t="s">
        <v>398</v>
      </c>
      <c r="AN72">
        <v>2500000</v>
      </c>
      <c r="AO72" t="s">
        <v>401</v>
      </c>
      <c r="AP72">
        <v>31733</v>
      </c>
      <c r="AQ72">
        <v>79332500000</v>
      </c>
      <c r="AR72">
        <v>2379975000</v>
      </c>
      <c r="AS72">
        <v>4759950000</v>
      </c>
      <c r="AX72" s="11">
        <v>86472425000</v>
      </c>
      <c r="AY72" t="s">
        <v>171</v>
      </c>
      <c r="AZ72" t="s">
        <v>171</v>
      </c>
      <c r="BA72" t="s">
        <v>171</v>
      </c>
      <c r="BB72" t="s">
        <v>246</v>
      </c>
      <c r="BC72" t="s">
        <v>179</v>
      </c>
      <c r="BD72" t="s">
        <v>247</v>
      </c>
      <c r="BE72" t="s">
        <v>236</v>
      </c>
      <c r="BF72" t="s">
        <v>171</v>
      </c>
      <c r="BG72" t="s">
        <v>182</v>
      </c>
      <c r="BH72" t="s">
        <v>171</v>
      </c>
      <c r="BI72" t="s">
        <v>171</v>
      </c>
      <c r="BJ72" t="s">
        <v>183</v>
      </c>
      <c r="BK72">
        <v>29358</v>
      </c>
      <c r="BL72">
        <v>24079</v>
      </c>
      <c r="BM72">
        <v>5</v>
      </c>
      <c r="BN72">
        <v>5000002</v>
      </c>
      <c r="BO72">
        <v>108951</v>
      </c>
      <c r="BP72">
        <v>461</v>
      </c>
      <c r="BQ72">
        <v>50000002</v>
      </c>
      <c r="BR72">
        <v>29</v>
      </c>
      <c r="BS72" t="s">
        <v>171</v>
      </c>
      <c r="BT72" t="s">
        <v>171</v>
      </c>
      <c r="BV72" t="s">
        <v>171</v>
      </c>
      <c r="BW72" t="s">
        <v>171</v>
      </c>
      <c r="BX72" t="s">
        <v>171</v>
      </c>
      <c r="BY72" t="s">
        <v>171</v>
      </c>
      <c r="BZ72" t="s">
        <v>171</v>
      </c>
      <c r="CA72" t="s">
        <v>171</v>
      </c>
      <c r="CB72" t="s">
        <v>174</v>
      </c>
      <c r="CC72" t="s">
        <v>171</v>
      </c>
      <c r="CD72" t="s">
        <v>186</v>
      </c>
      <c r="CE72" t="s">
        <v>238</v>
      </c>
      <c r="CF72" t="s">
        <v>408</v>
      </c>
    </row>
  </sheetData>
  <autoFilter ref="A1:CF7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حواله ها</vt:lpstr>
      <vt:lpstr>تحویلها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2020-07-08T13:00:22Z</dcterms:modified>
</cp:coreProperties>
</file>