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بدهی ارزی\بدهی ارزی\"/>
    </mc:Choice>
  </mc:AlternateContent>
  <xr:revisionPtr revIDLastSave="0" documentId="13_ncr:1_{B6763B7C-F16A-4334-9B85-C0E8D661BF1F}" xr6:coauthVersionLast="47" xr6:coauthVersionMax="47" xr10:uidLastSave="{00000000-0000-0000-0000-000000000000}"/>
  <bookViews>
    <workbookView xWindow="-120" yWindow="-120" windowWidth="24240" windowHeight="13140" xr2:uid="{1A831D76-AC27-4079-AC53-9032DF7FEA35}"/>
  </bookViews>
  <sheets>
    <sheet name="pio قراردادهای بدهی " sheetId="1" r:id="rId1"/>
  </sheets>
  <externalReferences>
    <externalReference r:id="rId2"/>
  </externalReferences>
  <definedNames>
    <definedName name="_xlnm._FilterDatabase" localSheetId="0" hidden="1">'pio قراردادهای بدهی '!$A$2:$K$104</definedName>
    <definedName name="_xlnm.Print_Titles" localSheetId="0">'pio قراردادهای بدهی '!$2:$2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5" i="1" l="1"/>
  <c r="E105" i="1"/>
  <c r="D105" i="1"/>
  <c r="K104" i="1"/>
  <c r="J104" i="1"/>
  <c r="I104" i="1"/>
  <c r="C104" i="1"/>
  <c r="K103" i="1"/>
  <c r="J103" i="1"/>
  <c r="I103" i="1"/>
  <c r="F103" i="1"/>
  <c r="C103" i="1"/>
  <c r="K102" i="1"/>
  <c r="J102" i="1"/>
  <c r="I102" i="1"/>
  <c r="C102" i="1"/>
  <c r="K101" i="1"/>
  <c r="J101" i="1"/>
  <c r="I101" i="1"/>
  <c r="F101" i="1"/>
  <c r="C101" i="1"/>
  <c r="K100" i="1"/>
  <c r="J100" i="1"/>
  <c r="I100" i="1"/>
  <c r="C100" i="1"/>
  <c r="K99" i="1"/>
  <c r="J99" i="1"/>
  <c r="I99" i="1"/>
  <c r="F99" i="1"/>
  <c r="C99" i="1"/>
  <c r="K98" i="1"/>
  <c r="J98" i="1"/>
  <c r="I98" i="1"/>
  <c r="C98" i="1"/>
  <c r="K97" i="1"/>
  <c r="J97" i="1"/>
  <c r="I97" i="1"/>
  <c r="F97" i="1"/>
  <c r="C97" i="1"/>
  <c r="K96" i="1"/>
  <c r="J96" i="1"/>
  <c r="I96" i="1"/>
  <c r="C96" i="1"/>
  <c r="K95" i="1"/>
  <c r="J95" i="1"/>
  <c r="I95" i="1"/>
  <c r="K94" i="1"/>
  <c r="J94" i="1"/>
  <c r="I94" i="1"/>
  <c r="C94" i="1"/>
  <c r="K93" i="1"/>
  <c r="J93" i="1"/>
  <c r="I93" i="1"/>
  <c r="C93" i="1"/>
  <c r="K92" i="1"/>
  <c r="J92" i="1"/>
  <c r="I92" i="1"/>
  <c r="C92" i="1"/>
  <c r="K91" i="1"/>
  <c r="J91" i="1"/>
  <c r="I91" i="1"/>
  <c r="C91" i="1"/>
  <c r="K90" i="1"/>
  <c r="J90" i="1"/>
  <c r="I90" i="1"/>
  <c r="C90" i="1"/>
  <c r="K89" i="1"/>
  <c r="J89" i="1"/>
  <c r="I89" i="1"/>
  <c r="C89" i="1"/>
  <c r="K88" i="1"/>
  <c r="J88" i="1"/>
  <c r="I88" i="1"/>
  <c r="C88" i="1"/>
  <c r="K87" i="1"/>
  <c r="J87" i="1"/>
  <c r="I87" i="1"/>
  <c r="C87" i="1"/>
  <c r="K86" i="1"/>
  <c r="J86" i="1"/>
  <c r="I86" i="1"/>
  <c r="C86" i="1"/>
  <c r="K85" i="1"/>
  <c r="J85" i="1"/>
  <c r="I85" i="1"/>
  <c r="C85" i="1"/>
  <c r="K84" i="1"/>
  <c r="J84" i="1"/>
  <c r="I84" i="1"/>
  <c r="C84" i="1"/>
  <c r="K83" i="1"/>
  <c r="J83" i="1"/>
  <c r="I83" i="1"/>
  <c r="C83" i="1"/>
  <c r="K82" i="1"/>
  <c r="J82" i="1"/>
  <c r="I82" i="1"/>
  <c r="C82" i="1"/>
  <c r="K81" i="1"/>
  <c r="J81" i="1"/>
  <c r="I81" i="1"/>
  <c r="C81" i="1"/>
  <c r="K80" i="1"/>
  <c r="J80" i="1"/>
  <c r="I80" i="1"/>
  <c r="F80" i="1"/>
  <c r="C80" i="1"/>
  <c r="K79" i="1"/>
  <c r="J79" i="1"/>
  <c r="I79" i="1"/>
  <c r="C79" i="1"/>
  <c r="K78" i="1"/>
  <c r="J78" i="1"/>
  <c r="I78" i="1"/>
  <c r="C78" i="1"/>
  <c r="K77" i="1"/>
  <c r="J77" i="1"/>
  <c r="I77" i="1"/>
  <c r="F77" i="1"/>
  <c r="C77" i="1"/>
  <c r="K76" i="1"/>
  <c r="J76" i="1"/>
  <c r="I76" i="1"/>
  <c r="C76" i="1"/>
  <c r="K75" i="1"/>
  <c r="J75" i="1"/>
  <c r="I75" i="1"/>
  <c r="C75" i="1"/>
  <c r="K74" i="1"/>
  <c r="J74" i="1"/>
  <c r="I74" i="1"/>
  <c r="C74" i="1"/>
  <c r="K73" i="1"/>
  <c r="J73" i="1"/>
  <c r="I73" i="1"/>
  <c r="C73" i="1"/>
  <c r="K72" i="1"/>
  <c r="J72" i="1"/>
  <c r="I72" i="1"/>
  <c r="C72" i="1"/>
  <c r="K71" i="1"/>
  <c r="J71" i="1"/>
  <c r="I71" i="1"/>
  <c r="C71" i="1"/>
  <c r="K70" i="1"/>
  <c r="J70" i="1"/>
  <c r="I70" i="1"/>
  <c r="C70" i="1"/>
  <c r="K69" i="1"/>
  <c r="J69" i="1"/>
  <c r="I69" i="1"/>
  <c r="C69" i="1"/>
  <c r="K68" i="1"/>
  <c r="J68" i="1"/>
  <c r="I68" i="1"/>
  <c r="C68" i="1"/>
  <c r="K67" i="1"/>
  <c r="J67" i="1"/>
  <c r="I67" i="1"/>
  <c r="C67" i="1"/>
  <c r="K66" i="1"/>
  <c r="J66" i="1"/>
  <c r="I66" i="1"/>
  <c r="C66" i="1"/>
  <c r="K65" i="1"/>
  <c r="J65" i="1"/>
  <c r="I65" i="1"/>
  <c r="F65" i="1"/>
  <c r="C65" i="1"/>
  <c r="K64" i="1"/>
  <c r="J64" i="1"/>
  <c r="I64" i="1"/>
  <c r="K63" i="1"/>
  <c r="J63" i="1"/>
  <c r="I63" i="1"/>
  <c r="F63" i="1"/>
  <c r="K62" i="1"/>
  <c r="J62" i="1"/>
  <c r="I62" i="1"/>
  <c r="K61" i="1"/>
  <c r="J61" i="1"/>
  <c r="I61" i="1"/>
  <c r="F61" i="1"/>
  <c r="K60" i="1"/>
  <c r="J60" i="1"/>
  <c r="I60" i="1"/>
  <c r="K59" i="1"/>
  <c r="J59" i="1"/>
  <c r="I59" i="1"/>
  <c r="K58" i="1"/>
  <c r="J58" i="1"/>
  <c r="I58" i="1"/>
  <c r="K57" i="1"/>
  <c r="J57" i="1"/>
  <c r="I57" i="1"/>
  <c r="C57" i="1"/>
  <c r="K56" i="1"/>
  <c r="J56" i="1"/>
  <c r="I56" i="1"/>
  <c r="K55" i="1"/>
  <c r="J55" i="1"/>
  <c r="I55" i="1"/>
  <c r="K54" i="1"/>
  <c r="J54" i="1"/>
  <c r="I54" i="1"/>
  <c r="C54" i="1"/>
  <c r="K53" i="1"/>
  <c r="J53" i="1"/>
  <c r="I53" i="1"/>
  <c r="C53" i="1"/>
  <c r="K52" i="1"/>
  <c r="J52" i="1"/>
  <c r="I52" i="1"/>
  <c r="C52" i="1"/>
  <c r="K51" i="1"/>
  <c r="J51" i="1"/>
  <c r="I51" i="1"/>
  <c r="F51" i="1"/>
  <c r="C51" i="1"/>
  <c r="K50" i="1"/>
  <c r="J50" i="1"/>
  <c r="I50" i="1"/>
  <c r="C50" i="1"/>
  <c r="K49" i="1"/>
  <c r="J49" i="1"/>
  <c r="I49" i="1"/>
  <c r="K48" i="1"/>
  <c r="J48" i="1"/>
  <c r="I48" i="1"/>
  <c r="K47" i="1"/>
  <c r="J47" i="1"/>
  <c r="I47" i="1"/>
  <c r="F47" i="1"/>
  <c r="K46" i="1"/>
  <c r="J46" i="1"/>
  <c r="I46" i="1"/>
  <c r="F46" i="1"/>
  <c r="K45" i="1"/>
  <c r="J45" i="1"/>
  <c r="I45" i="1"/>
  <c r="C45" i="1"/>
  <c r="K44" i="1"/>
  <c r="J44" i="1"/>
  <c r="I44" i="1"/>
  <c r="C44" i="1"/>
  <c r="K43" i="1"/>
  <c r="J43" i="1"/>
  <c r="I43" i="1"/>
  <c r="F43" i="1"/>
  <c r="C43" i="1"/>
  <c r="K42" i="1"/>
  <c r="J42" i="1"/>
  <c r="I42" i="1"/>
  <c r="C42" i="1"/>
  <c r="K41" i="1"/>
  <c r="J41" i="1"/>
  <c r="I41" i="1"/>
  <c r="C41" i="1"/>
  <c r="K40" i="1"/>
  <c r="J40" i="1"/>
  <c r="I40" i="1"/>
  <c r="F40" i="1"/>
  <c r="C40" i="1"/>
  <c r="K39" i="1"/>
  <c r="J39" i="1"/>
  <c r="I39" i="1"/>
  <c r="C39" i="1"/>
  <c r="K38" i="1"/>
  <c r="J38" i="1"/>
  <c r="I38" i="1"/>
  <c r="C38" i="1"/>
  <c r="K37" i="1"/>
  <c r="J37" i="1"/>
  <c r="I37" i="1"/>
  <c r="C37" i="1"/>
  <c r="K36" i="1"/>
  <c r="J36" i="1"/>
  <c r="I36" i="1"/>
  <c r="C36" i="1"/>
  <c r="K35" i="1"/>
  <c r="J35" i="1"/>
  <c r="I35" i="1"/>
  <c r="C35" i="1"/>
  <c r="K34" i="1"/>
  <c r="J34" i="1"/>
  <c r="I34" i="1"/>
  <c r="C34" i="1"/>
  <c r="K33" i="1"/>
  <c r="J33" i="1"/>
  <c r="I33" i="1"/>
  <c r="F33" i="1"/>
  <c r="C33" i="1"/>
  <c r="K32" i="1"/>
  <c r="J32" i="1"/>
  <c r="I32" i="1"/>
  <c r="K31" i="1"/>
  <c r="J31" i="1"/>
  <c r="I31" i="1"/>
  <c r="F31" i="1"/>
  <c r="C31" i="1"/>
  <c r="K30" i="1"/>
  <c r="J30" i="1"/>
  <c r="I30" i="1"/>
  <c r="C30" i="1"/>
  <c r="K29" i="1"/>
  <c r="J29" i="1"/>
  <c r="I29" i="1"/>
  <c r="C29" i="1"/>
  <c r="K28" i="1"/>
  <c r="J28" i="1"/>
  <c r="I28" i="1"/>
  <c r="C28" i="1"/>
  <c r="K27" i="1"/>
  <c r="J27" i="1"/>
  <c r="I27" i="1"/>
  <c r="F27" i="1"/>
  <c r="C27" i="1"/>
  <c r="K26" i="1"/>
  <c r="J26" i="1"/>
  <c r="I26" i="1"/>
  <c r="F26" i="1"/>
  <c r="C26" i="1"/>
  <c r="K25" i="1"/>
  <c r="J25" i="1"/>
  <c r="I25" i="1"/>
  <c r="C25" i="1"/>
  <c r="K24" i="1"/>
  <c r="J24" i="1"/>
  <c r="I24" i="1"/>
  <c r="F24" i="1"/>
  <c r="C24" i="1"/>
  <c r="K23" i="1"/>
  <c r="J23" i="1"/>
  <c r="I23" i="1"/>
  <c r="C23" i="1"/>
  <c r="K22" i="1"/>
  <c r="J22" i="1"/>
  <c r="I22" i="1"/>
  <c r="F22" i="1"/>
  <c r="C22" i="1"/>
  <c r="K21" i="1"/>
  <c r="J21" i="1"/>
  <c r="I21" i="1"/>
  <c r="C21" i="1"/>
  <c r="K20" i="1"/>
  <c r="J20" i="1"/>
  <c r="I20" i="1"/>
  <c r="C20" i="1"/>
  <c r="K19" i="1"/>
  <c r="J19" i="1"/>
  <c r="I19" i="1"/>
  <c r="C19" i="1"/>
  <c r="K18" i="1"/>
  <c r="J18" i="1"/>
  <c r="I18" i="1"/>
  <c r="C18" i="1"/>
  <c r="K17" i="1"/>
  <c r="J17" i="1"/>
  <c r="I17" i="1"/>
  <c r="C17" i="1"/>
  <c r="K16" i="1"/>
  <c r="J16" i="1"/>
  <c r="I16" i="1"/>
  <c r="C16" i="1"/>
  <c r="K15" i="1"/>
  <c r="J15" i="1"/>
  <c r="I15" i="1"/>
  <c r="F15" i="1"/>
  <c r="C15" i="1"/>
  <c r="K14" i="1"/>
  <c r="J14" i="1"/>
  <c r="I14" i="1"/>
  <c r="F14" i="1"/>
  <c r="C14" i="1"/>
  <c r="K13" i="1"/>
  <c r="J13" i="1"/>
  <c r="I13" i="1"/>
  <c r="K12" i="1"/>
  <c r="J12" i="1"/>
  <c r="I12" i="1"/>
  <c r="C12" i="1"/>
  <c r="K11" i="1"/>
  <c r="J11" i="1"/>
  <c r="I11" i="1"/>
  <c r="F11" i="1"/>
  <c r="C11" i="1"/>
  <c r="K10" i="1"/>
  <c r="J10" i="1"/>
  <c r="I10" i="1"/>
  <c r="F10" i="1"/>
  <c r="C10" i="1"/>
  <c r="K9" i="1"/>
  <c r="J9" i="1"/>
  <c r="I9" i="1"/>
  <c r="C9" i="1"/>
  <c r="K8" i="1"/>
  <c r="J8" i="1"/>
  <c r="I8" i="1"/>
  <c r="C8" i="1"/>
  <c r="K7" i="1"/>
  <c r="J7" i="1"/>
  <c r="I7" i="1"/>
  <c r="F7" i="1"/>
  <c r="C7" i="1"/>
  <c r="K6" i="1"/>
  <c r="J6" i="1"/>
  <c r="I6" i="1"/>
  <c r="F6" i="1"/>
  <c r="C6" i="1"/>
  <c r="K5" i="1"/>
  <c r="J5" i="1"/>
  <c r="I5" i="1"/>
  <c r="F5" i="1"/>
  <c r="C5" i="1"/>
  <c r="K4" i="1"/>
  <c r="J4" i="1"/>
  <c r="I4" i="1"/>
  <c r="F4" i="1"/>
  <c r="K3" i="1"/>
  <c r="J3" i="1"/>
  <c r="J105" i="1" s="1"/>
  <c r="I3" i="1"/>
  <c r="F3" i="1"/>
  <c r="F105" i="1" s="1"/>
  <c r="K105" i="1" l="1"/>
</calcChain>
</file>

<file path=xl/sharedStrings.xml><?xml version="1.0" encoding="utf-8"?>
<sst xmlns="http://schemas.openxmlformats.org/spreadsheetml/2006/main" count="424" uniqueCount="32">
  <si>
    <t>ردیف</t>
  </si>
  <si>
    <t>نوع عرضه</t>
  </si>
  <si>
    <t>تاریخ قرارداد</t>
  </si>
  <si>
    <t>حداقل عرضه
(تن)</t>
  </si>
  <si>
    <t>حداکثر عرضه
(تن)</t>
  </si>
  <si>
    <t>مقدار عرضه
(تن)</t>
  </si>
  <si>
    <t>مقدار فروش 
(تن)</t>
  </si>
  <si>
    <t>شماره قرارداد</t>
  </si>
  <si>
    <t>نام مشتری</t>
  </si>
  <si>
    <t>مقدار قرارداد
کیلوگرم)</t>
  </si>
  <si>
    <t>مقدار اظهار (کیلوگرم)
شامل بدهی ارزی</t>
  </si>
  <si>
    <t>عرضه</t>
  </si>
  <si>
    <t>95/09/03</t>
  </si>
  <si>
    <t>مچینگ (95.09.16)</t>
  </si>
  <si>
    <t>95/09/21</t>
  </si>
  <si>
    <t>*</t>
  </si>
  <si>
    <t>مچینگ (96.07.12)</t>
  </si>
  <si>
    <t>96/07/25</t>
  </si>
  <si>
    <t>مچینگ (96.07.29)</t>
  </si>
  <si>
    <t>مچینگ (96.08.03)</t>
  </si>
  <si>
    <t>مچینگ (96.10.04)</t>
  </si>
  <si>
    <t>96/10/12</t>
  </si>
  <si>
    <t>مچینگ (96.10.19)</t>
  </si>
  <si>
    <t>مچینگ (96.10.26)</t>
  </si>
  <si>
    <t>96/11/10</t>
  </si>
  <si>
    <t>96/11/17</t>
  </si>
  <si>
    <t>96/11/25</t>
  </si>
  <si>
    <t>96/12/13</t>
  </si>
  <si>
    <t>96/12/20</t>
  </si>
  <si>
    <t>97/02/04</t>
  </si>
  <si>
    <t>مچینگ (97.02.04)</t>
  </si>
  <si>
    <t xml:space="preserve">گزارش قراردادهای مشمول بدهی ارزی شرکت پالایش نفت جی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</si>
</sst>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B Mitra"/>
      <charset val="178"/>
    </font>
    <font>
      <sz val="12"/>
      <color theme="1"/>
      <name val="B Mitra"/>
      <charset val="178"/>
    </font>
    <font>
      <sz val="8"/>
      <color theme="1"/>
      <name val="B Mitra"/>
      <charset val="178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3" fillId="0" borderId="3" xfId="1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4" fontId="3" fillId="0" borderId="4" xfId="1" applyNumberFormat="1" applyFont="1" applyBorder="1" applyAlignment="1">
      <alignment horizontal="center" vertical="center"/>
    </xf>
    <xf numFmtId="1" fontId="0" fillId="0" borderId="0" xfId="0" applyNumberFormat="1"/>
    <xf numFmtId="164" fontId="0" fillId="0" borderId="0" xfId="1" applyNumberFormat="1" applyFont="1"/>
    <xf numFmtId="1" fontId="5" fillId="0" borderId="5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576;&#1583;&#1607;&#1740;%20&#1575;&#1585;&#1586;&#1740;/1400.01.30%20&#1570;&#1602;&#1575;&#1740;%20&#1575;&#1593;&#1592;&#1605;&#17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ریز بدهی ارزی"/>
      <sheetName val="pio تاریخ قراردادهای بدهی"/>
      <sheetName val="Sheet5"/>
      <sheetName val="pio قراردادهای بدهی "/>
      <sheetName val="آمار فروش جی "/>
    </sheetNames>
    <sheetDataSet>
      <sheetData sheetId="0"/>
      <sheetData sheetId="1">
        <row r="1">
          <cell r="A1" t="str">
            <v>ش قرارداد</v>
          </cell>
          <cell r="B1" t="str">
            <v>ت قرارداد</v>
          </cell>
          <cell r="C1" t="str">
            <v>مقدار قرارداد</v>
          </cell>
          <cell r="D1" t="str">
            <v>نام مشتري</v>
          </cell>
          <cell r="F1" t="str">
            <v>مقدار اظهار</v>
          </cell>
        </row>
        <row r="2">
          <cell r="A2">
            <v>1396534629001</v>
          </cell>
          <cell r="B2" t="str">
            <v>96/10/04</v>
          </cell>
          <cell r="C2">
            <v>2000000</v>
          </cell>
          <cell r="D2" t="str">
            <v>HERAT GHORBAND CONSTRUCTION COMPANY</v>
          </cell>
          <cell r="F2">
            <v>120000</v>
          </cell>
        </row>
        <row r="3">
          <cell r="A3">
            <v>1396534629001</v>
          </cell>
          <cell r="B3" t="str">
            <v>96/10/04</v>
          </cell>
          <cell r="C3">
            <v>0</v>
          </cell>
          <cell r="D3" t="str">
            <v>HERAT GHORBAND CONSTRUCTION COMPANY</v>
          </cell>
          <cell r="F3">
            <v>240000</v>
          </cell>
        </row>
        <row r="4">
          <cell r="A4">
            <v>1396534629001</v>
          </cell>
          <cell r="B4" t="str">
            <v>96/10/04</v>
          </cell>
          <cell r="C4">
            <v>0</v>
          </cell>
          <cell r="D4" t="str">
            <v>HERAT GHORBAND CONSTRUCTION COMPANY</v>
          </cell>
          <cell r="F4">
            <v>95000</v>
          </cell>
        </row>
        <row r="5">
          <cell r="A5">
            <v>1396534629001</v>
          </cell>
          <cell r="B5" t="str">
            <v>96/10/04</v>
          </cell>
          <cell r="C5">
            <v>0</v>
          </cell>
          <cell r="D5" t="str">
            <v>HERAT GHORBAND CONSTRUCTION COMPANY</v>
          </cell>
          <cell r="F5">
            <v>150000</v>
          </cell>
        </row>
        <row r="6">
          <cell r="A6">
            <v>1396534629001</v>
          </cell>
          <cell r="B6" t="str">
            <v>96/10/04</v>
          </cell>
          <cell r="C6">
            <v>0</v>
          </cell>
          <cell r="D6" t="str">
            <v>HERAT GHORBAND CONSTRUCTION COMPANY</v>
          </cell>
          <cell r="F6">
            <v>127000</v>
          </cell>
        </row>
        <row r="7">
          <cell r="A7">
            <v>1396534629001</v>
          </cell>
          <cell r="B7" t="str">
            <v>96/10/04</v>
          </cell>
          <cell r="C7">
            <v>0</v>
          </cell>
          <cell r="D7" t="str">
            <v>HERAT GHORBAND CONSTRUCTION COMPANY</v>
          </cell>
          <cell r="F7">
            <v>210000</v>
          </cell>
        </row>
        <row r="8">
          <cell r="A8">
            <v>1396548704001</v>
          </cell>
          <cell r="B8" t="str">
            <v>96/11/25</v>
          </cell>
          <cell r="C8">
            <v>35000000</v>
          </cell>
          <cell r="D8" t="str">
            <v>LLC Sebco Bitumen</v>
          </cell>
          <cell r="F8">
            <v>410000</v>
          </cell>
        </row>
        <row r="9">
          <cell r="A9">
            <v>1396548704001</v>
          </cell>
          <cell r="B9" t="str">
            <v>96/11/25</v>
          </cell>
          <cell r="C9">
            <v>0</v>
          </cell>
          <cell r="D9" t="str">
            <v>LLC Sebco Bitumen</v>
          </cell>
          <cell r="F9">
            <v>440000</v>
          </cell>
        </row>
        <row r="10">
          <cell r="A10">
            <v>1396548704001</v>
          </cell>
          <cell r="B10" t="str">
            <v>96/11/25</v>
          </cell>
          <cell r="C10">
            <v>0</v>
          </cell>
          <cell r="D10" t="str">
            <v>LLC Sebco Bitumen</v>
          </cell>
          <cell r="F10">
            <v>500000</v>
          </cell>
        </row>
        <row r="11">
          <cell r="A11">
            <v>1396548704001</v>
          </cell>
          <cell r="B11" t="str">
            <v>96/11/25</v>
          </cell>
          <cell r="C11">
            <v>0</v>
          </cell>
          <cell r="D11" t="str">
            <v>LLC Sebco Bitumen</v>
          </cell>
          <cell r="F11">
            <v>150000</v>
          </cell>
        </row>
        <row r="12">
          <cell r="A12">
            <v>1397562108001</v>
          </cell>
          <cell r="B12" t="str">
            <v>97/02/05</v>
          </cell>
          <cell r="C12">
            <v>1000000</v>
          </cell>
          <cell r="D12" t="str">
            <v>T.K.S TRADING</v>
          </cell>
          <cell r="F12">
            <v>594000</v>
          </cell>
        </row>
        <row r="13">
          <cell r="A13">
            <v>1397560081001</v>
          </cell>
          <cell r="B13" t="str">
            <v>97/01/29</v>
          </cell>
          <cell r="C13">
            <v>500000</v>
          </cell>
          <cell r="D13" t="str">
            <v>T.K.S TRADING</v>
          </cell>
          <cell r="F13">
            <v>500000</v>
          </cell>
        </row>
        <row r="14">
          <cell r="A14">
            <v>1396538781001</v>
          </cell>
          <cell r="B14" t="str">
            <v>96/10/19</v>
          </cell>
          <cell r="C14">
            <v>1500000</v>
          </cell>
          <cell r="D14" t="str">
            <v>T.K.S TRADING</v>
          </cell>
          <cell r="F14">
            <v>500000</v>
          </cell>
        </row>
        <row r="15">
          <cell r="A15">
            <v>1397561058001</v>
          </cell>
          <cell r="B15" t="str">
            <v>97/02/04</v>
          </cell>
          <cell r="C15">
            <v>15000000</v>
          </cell>
          <cell r="D15" t="str">
            <v>LLC Sebco Bitumen</v>
          </cell>
          <cell r="F15">
            <v>250000</v>
          </cell>
        </row>
        <row r="16">
          <cell r="A16">
            <v>1397561058001</v>
          </cell>
          <cell r="B16" t="str">
            <v>97/02/04</v>
          </cell>
          <cell r="C16">
            <v>0</v>
          </cell>
          <cell r="D16" t="str">
            <v>LLC Sebco Bitumen</v>
          </cell>
          <cell r="F16">
            <v>360000</v>
          </cell>
        </row>
        <row r="17">
          <cell r="A17">
            <v>1397558720001</v>
          </cell>
          <cell r="B17" t="str">
            <v>97/01/27</v>
          </cell>
          <cell r="C17">
            <v>10000000</v>
          </cell>
          <cell r="D17" t="str">
            <v>LLC Sebco Bitumen</v>
          </cell>
          <cell r="F17">
            <v>650000</v>
          </cell>
        </row>
        <row r="18">
          <cell r="A18">
            <v>1397561054001</v>
          </cell>
          <cell r="B18" t="str">
            <v>97/02/04</v>
          </cell>
          <cell r="C18">
            <v>10000000</v>
          </cell>
          <cell r="D18" t="str">
            <v>Areej For Marketing</v>
          </cell>
          <cell r="F18">
            <v>500000</v>
          </cell>
        </row>
        <row r="19">
          <cell r="A19">
            <v>1397561054001</v>
          </cell>
          <cell r="B19" t="str">
            <v>97/02/04</v>
          </cell>
          <cell r="C19">
            <v>0</v>
          </cell>
          <cell r="D19" t="str">
            <v>Areej For Marketing</v>
          </cell>
          <cell r="F19">
            <v>300000</v>
          </cell>
        </row>
        <row r="20">
          <cell r="A20">
            <v>1396553902001</v>
          </cell>
          <cell r="B20" t="str">
            <v>97/01/05</v>
          </cell>
          <cell r="C20">
            <v>1000000</v>
          </cell>
          <cell r="D20" t="str">
            <v>HERAT GHORBAND CONSTRUCTION COMPANY</v>
          </cell>
          <cell r="F20">
            <v>244000</v>
          </cell>
        </row>
        <row r="21">
          <cell r="A21">
            <v>1397558774001</v>
          </cell>
          <cell r="B21" t="str">
            <v>97/01/27</v>
          </cell>
          <cell r="C21">
            <v>3500000</v>
          </cell>
          <cell r="D21" t="str">
            <v>HERAT GHORBAND CONSTRUCTION COMPANY</v>
          </cell>
          <cell r="F21">
            <v>200000</v>
          </cell>
        </row>
        <row r="22">
          <cell r="A22">
            <v>1397558774001</v>
          </cell>
          <cell r="B22" t="str">
            <v>97/01/27</v>
          </cell>
          <cell r="C22">
            <v>0</v>
          </cell>
          <cell r="D22" t="str">
            <v>HERAT GHORBAND CONSTRUCTION COMPANY</v>
          </cell>
          <cell r="F22">
            <v>345000</v>
          </cell>
        </row>
        <row r="23">
          <cell r="A23">
            <v>1397558774001</v>
          </cell>
          <cell r="B23" t="str">
            <v>97/01/27</v>
          </cell>
          <cell r="C23">
            <v>0</v>
          </cell>
          <cell r="D23" t="str">
            <v>HERAT GHORBAND CONSTRUCTION COMPANY</v>
          </cell>
          <cell r="F23">
            <v>445000</v>
          </cell>
        </row>
        <row r="24">
          <cell r="A24">
            <v>1397558774001</v>
          </cell>
          <cell r="B24" t="str">
            <v>97/01/27</v>
          </cell>
          <cell r="C24">
            <v>0</v>
          </cell>
          <cell r="D24" t="str">
            <v>HERAT GHORBAND CONSTRUCTION COMPANY</v>
          </cell>
          <cell r="F24">
            <v>192000</v>
          </cell>
        </row>
        <row r="25">
          <cell r="A25">
            <v>1397562108001</v>
          </cell>
          <cell r="B25" t="str">
            <v>97/02/05</v>
          </cell>
          <cell r="C25">
            <v>0</v>
          </cell>
          <cell r="D25" t="str">
            <v>T.K.S TRADING</v>
          </cell>
          <cell r="F25">
            <v>355970</v>
          </cell>
        </row>
        <row r="26">
          <cell r="A26">
            <v>1397558728001</v>
          </cell>
          <cell r="B26" t="str">
            <v>97/01/27</v>
          </cell>
          <cell r="C26">
            <v>15000000</v>
          </cell>
          <cell r="D26" t="str">
            <v>JANSONS TRADING FZE</v>
          </cell>
          <cell r="F26">
            <v>200000</v>
          </cell>
        </row>
        <row r="27">
          <cell r="A27">
            <v>1397558726001</v>
          </cell>
          <cell r="B27" t="str">
            <v>97/01/27</v>
          </cell>
          <cell r="C27">
            <v>4000000</v>
          </cell>
          <cell r="D27" t="str">
            <v>HERAT GHORBAND CONSTRUCTION COMPANY</v>
          </cell>
          <cell r="F27">
            <v>860000</v>
          </cell>
        </row>
        <row r="28">
          <cell r="A28">
            <v>1397558729001</v>
          </cell>
          <cell r="B28" t="str">
            <v>97/01/27</v>
          </cell>
          <cell r="C28">
            <v>10000000</v>
          </cell>
          <cell r="D28" t="str">
            <v>DAXON PETROLEUM</v>
          </cell>
          <cell r="F28">
            <v>300000</v>
          </cell>
        </row>
        <row r="29">
          <cell r="A29">
            <v>1396534629001</v>
          </cell>
          <cell r="B29" t="str">
            <v>96/10/04</v>
          </cell>
          <cell r="C29">
            <v>0</v>
          </cell>
          <cell r="D29" t="str">
            <v>HERAT GHORBAND CONSTRUCTION COMPANY</v>
          </cell>
          <cell r="F29">
            <v>95080</v>
          </cell>
        </row>
        <row r="30">
          <cell r="A30">
            <v>1396548703001</v>
          </cell>
          <cell r="B30" t="str">
            <v>96/11/25</v>
          </cell>
          <cell r="C30">
            <v>20000000</v>
          </cell>
          <cell r="D30" t="str">
            <v>SHINING GREEN STAR FZE</v>
          </cell>
          <cell r="F30">
            <v>48070</v>
          </cell>
        </row>
        <row r="31">
          <cell r="A31">
            <v>1396548706001</v>
          </cell>
          <cell r="B31" t="str">
            <v>97/01/05</v>
          </cell>
          <cell r="C31">
            <v>2000000</v>
          </cell>
          <cell r="D31" t="str">
            <v>West Asia Sun LLC</v>
          </cell>
          <cell r="F31">
            <v>23130</v>
          </cell>
        </row>
        <row r="32">
          <cell r="A32">
            <v>1396534629001</v>
          </cell>
          <cell r="B32" t="str">
            <v>96/10/04</v>
          </cell>
          <cell r="C32">
            <v>0</v>
          </cell>
          <cell r="D32" t="str">
            <v>HERAT GHORBAND CONSTRUCTION COMPANY</v>
          </cell>
          <cell r="F32">
            <v>21920</v>
          </cell>
        </row>
        <row r="33">
          <cell r="A33">
            <v>1396534629001</v>
          </cell>
          <cell r="B33" t="str">
            <v>96/10/04</v>
          </cell>
          <cell r="C33">
            <v>0</v>
          </cell>
          <cell r="D33" t="str">
            <v>HERAT GHORBAND CONSTRUCTION COMPANY</v>
          </cell>
          <cell r="F33">
            <v>47230</v>
          </cell>
        </row>
        <row r="34">
          <cell r="A34">
            <v>1396534629001</v>
          </cell>
          <cell r="B34" t="str">
            <v>96/10/04</v>
          </cell>
          <cell r="C34">
            <v>0</v>
          </cell>
          <cell r="D34" t="str">
            <v>HERAT GHORBAND CONSTRUCTION COMPANY</v>
          </cell>
          <cell r="F34">
            <v>73310</v>
          </cell>
        </row>
        <row r="35">
          <cell r="A35">
            <v>1396548895001</v>
          </cell>
          <cell r="B35" t="str">
            <v>97/01/05</v>
          </cell>
          <cell r="C35">
            <v>5000000</v>
          </cell>
          <cell r="D35" t="str">
            <v>Black Gold Traders FZE</v>
          </cell>
          <cell r="F35">
            <v>66830</v>
          </cell>
        </row>
        <row r="36">
          <cell r="A36">
            <v>1396534629001</v>
          </cell>
          <cell r="B36" t="str">
            <v>96/10/04</v>
          </cell>
          <cell r="C36">
            <v>0</v>
          </cell>
          <cell r="D36" t="str">
            <v>HERAT GHORBAND CONSTRUCTION COMPANY</v>
          </cell>
          <cell r="F36">
            <v>141900</v>
          </cell>
        </row>
        <row r="37">
          <cell r="A37">
            <v>1396548706001</v>
          </cell>
          <cell r="B37" t="str">
            <v>97/01/05</v>
          </cell>
          <cell r="C37">
            <v>0</v>
          </cell>
          <cell r="D37" t="str">
            <v>West Asia Sun LLC</v>
          </cell>
          <cell r="F37">
            <v>70460</v>
          </cell>
        </row>
        <row r="38">
          <cell r="A38">
            <v>1396548895001</v>
          </cell>
          <cell r="B38" t="str">
            <v>97/01/05</v>
          </cell>
          <cell r="C38">
            <v>0</v>
          </cell>
          <cell r="D38" t="str">
            <v>Black Gold Traders FZE</v>
          </cell>
          <cell r="F38">
            <v>46630</v>
          </cell>
        </row>
        <row r="39">
          <cell r="A39">
            <v>1396552140001</v>
          </cell>
          <cell r="B39" t="str">
            <v>97/01/05</v>
          </cell>
          <cell r="C39">
            <v>3000000</v>
          </cell>
          <cell r="D39" t="str">
            <v>PETRO FOLIO</v>
          </cell>
          <cell r="F39">
            <v>23220</v>
          </cell>
        </row>
        <row r="40">
          <cell r="A40">
            <v>1396548703001</v>
          </cell>
          <cell r="B40" t="str">
            <v>96/11/25</v>
          </cell>
          <cell r="C40">
            <v>0</v>
          </cell>
          <cell r="D40" t="str">
            <v>SHINING GREEN STAR FZE</v>
          </cell>
          <cell r="F40">
            <v>221680</v>
          </cell>
        </row>
        <row r="41">
          <cell r="A41">
            <v>1396548706001</v>
          </cell>
          <cell r="B41" t="str">
            <v>97/01/05</v>
          </cell>
          <cell r="C41">
            <v>0</v>
          </cell>
          <cell r="D41" t="str">
            <v>West Asia Sun LLC</v>
          </cell>
          <cell r="F41">
            <v>44300</v>
          </cell>
        </row>
        <row r="42">
          <cell r="A42">
            <v>1396529909001</v>
          </cell>
          <cell r="B42" t="str">
            <v>96/09/14</v>
          </cell>
          <cell r="C42">
            <v>5000000</v>
          </cell>
          <cell r="D42" t="str">
            <v>Black Gold Traders FZE</v>
          </cell>
          <cell r="F42">
            <v>63880</v>
          </cell>
        </row>
        <row r="43">
          <cell r="A43">
            <v>1396543100001</v>
          </cell>
          <cell r="B43" t="str">
            <v>96/11/03</v>
          </cell>
          <cell r="C43">
            <v>3000000</v>
          </cell>
          <cell r="D43" t="str">
            <v>DAXON PETROLEUM</v>
          </cell>
          <cell r="F43">
            <v>647590</v>
          </cell>
        </row>
        <row r="44">
          <cell r="A44">
            <v>1396548895001</v>
          </cell>
          <cell r="B44" t="str">
            <v>97/01/05</v>
          </cell>
          <cell r="C44">
            <v>0</v>
          </cell>
          <cell r="D44" t="str">
            <v>Black Gold Traders FZE</v>
          </cell>
          <cell r="F44">
            <v>11540</v>
          </cell>
        </row>
        <row r="45">
          <cell r="A45">
            <v>1396548703001</v>
          </cell>
          <cell r="B45" t="str">
            <v>96/11/25</v>
          </cell>
          <cell r="C45">
            <v>0</v>
          </cell>
          <cell r="D45" t="str">
            <v>SHINING GREEN STAR FZE</v>
          </cell>
          <cell r="F45">
            <v>204800</v>
          </cell>
        </row>
        <row r="46">
          <cell r="A46">
            <v>1396543100001</v>
          </cell>
          <cell r="B46" t="str">
            <v>96/11/03</v>
          </cell>
          <cell r="C46">
            <v>0</v>
          </cell>
          <cell r="D46" t="str">
            <v>DAXON PETROLEUM</v>
          </cell>
          <cell r="F46">
            <v>25446</v>
          </cell>
        </row>
        <row r="47">
          <cell r="A47">
            <v>1395451221001</v>
          </cell>
          <cell r="B47">
            <v>96</v>
          </cell>
          <cell r="C47">
            <v>7000000</v>
          </cell>
          <cell r="D47" t="str">
            <v>Ivera Holding LTD</v>
          </cell>
          <cell r="F47">
            <v>77025</v>
          </cell>
        </row>
        <row r="48">
          <cell r="A48">
            <v>1395447377001</v>
          </cell>
          <cell r="B48">
            <v>96</v>
          </cell>
          <cell r="C48">
            <v>5000000</v>
          </cell>
          <cell r="D48" t="str">
            <v>Ivera Holding LTD</v>
          </cell>
          <cell r="F48">
            <v>12849</v>
          </cell>
        </row>
        <row r="49">
          <cell r="A49">
            <v>1396543100001</v>
          </cell>
          <cell r="B49" t="str">
            <v>96/11/03</v>
          </cell>
          <cell r="C49">
            <v>0</v>
          </cell>
          <cell r="D49" t="str">
            <v>DAXON PETROLEUM</v>
          </cell>
          <cell r="F49">
            <v>15196</v>
          </cell>
        </row>
        <row r="50">
          <cell r="A50">
            <v>1396543100001</v>
          </cell>
          <cell r="B50" t="str">
            <v>96/11/03</v>
          </cell>
          <cell r="C50">
            <v>0</v>
          </cell>
          <cell r="D50" t="str">
            <v>DAXON PETROLEUM</v>
          </cell>
          <cell r="F50">
            <v>126964</v>
          </cell>
        </row>
        <row r="51">
          <cell r="A51">
            <v>1396548703001</v>
          </cell>
          <cell r="B51" t="str">
            <v>96/11/25</v>
          </cell>
          <cell r="C51">
            <v>0</v>
          </cell>
          <cell r="D51" t="str">
            <v>SHINING GREEN STAR FZE</v>
          </cell>
          <cell r="F51">
            <v>49980</v>
          </cell>
        </row>
        <row r="52">
          <cell r="A52">
            <v>1396552140001</v>
          </cell>
          <cell r="B52" t="str">
            <v>97/01/05</v>
          </cell>
          <cell r="C52">
            <v>0</v>
          </cell>
          <cell r="D52" t="str">
            <v>PETRO FOLIO</v>
          </cell>
          <cell r="F52">
            <v>21100</v>
          </cell>
        </row>
        <row r="53">
          <cell r="A53">
            <v>1396534629001</v>
          </cell>
          <cell r="B53" t="str">
            <v>96/10/04</v>
          </cell>
          <cell r="C53">
            <v>0</v>
          </cell>
          <cell r="D53" t="str">
            <v>HERAT GHORBAND CONSTRUCTION COMPANY</v>
          </cell>
          <cell r="F53">
            <v>71240</v>
          </cell>
        </row>
        <row r="54">
          <cell r="A54">
            <v>1396534629001</v>
          </cell>
          <cell r="B54" t="str">
            <v>96/10/04</v>
          </cell>
          <cell r="C54">
            <v>0</v>
          </cell>
          <cell r="D54" t="str">
            <v>HERAT GHORBAND CONSTRUCTION COMPANY</v>
          </cell>
          <cell r="F54">
            <v>28450</v>
          </cell>
        </row>
        <row r="55">
          <cell r="A55">
            <v>1396534629001</v>
          </cell>
          <cell r="B55" t="str">
            <v>96/10/04</v>
          </cell>
          <cell r="C55">
            <v>0</v>
          </cell>
          <cell r="D55" t="str">
            <v>HERAT GHORBAND CONSTRUCTION COMPANY</v>
          </cell>
          <cell r="F55">
            <v>228000</v>
          </cell>
        </row>
        <row r="56">
          <cell r="A56">
            <v>1396543100001</v>
          </cell>
          <cell r="B56" t="str">
            <v>96/11/03</v>
          </cell>
          <cell r="C56">
            <v>0</v>
          </cell>
          <cell r="D56" t="str">
            <v>DAXON PETROLEUM</v>
          </cell>
          <cell r="F56">
            <v>126034</v>
          </cell>
        </row>
        <row r="57">
          <cell r="A57">
            <v>1396548706001</v>
          </cell>
          <cell r="B57" t="str">
            <v>97/01/05</v>
          </cell>
          <cell r="C57">
            <v>0</v>
          </cell>
          <cell r="D57" t="str">
            <v>West Asia Sun LLC</v>
          </cell>
          <cell r="F57">
            <v>22110</v>
          </cell>
        </row>
        <row r="58">
          <cell r="A58">
            <v>1396529909001</v>
          </cell>
          <cell r="B58" t="str">
            <v>96/09/14</v>
          </cell>
          <cell r="C58">
            <v>0</v>
          </cell>
          <cell r="D58" t="str">
            <v>Black Gold Traders FZE</v>
          </cell>
          <cell r="F58">
            <v>46570</v>
          </cell>
        </row>
        <row r="59">
          <cell r="A59">
            <v>1396548703001</v>
          </cell>
          <cell r="B59" t="str">
            <v>96/11/25</v>
          </cell>
          <cell r="C59">
            <v>0</v>
          </cell>
          <cell r="D59" t="str">
            <v>SHINING GREEN STAR FZE</v>
          </cell>
          <cell r="F59">
            <v>49080</v>
          </cell>
        </row>
        <row r="60">
          <cell r="A60">
            <v>1396546618001</v>
          </cell>
          <cell r="B60" t="str">
            <v>96/11/17</v>
          </cell>
          <cell r="C60">
            <v>10000000</v>
          </cell>
          <cell r="D60" t="str">
            <v>LLC Sebco Bitumen</v>
          </cell>
          <cell r="F60">
            <v>71790</v>
          </cell>
        </row>
        <row r="61">
          <cell r="A61">
            <v>1396548706001</v>
          </cell>
          <cell r="B61" t="str">
            <v>97/01/05</v>
          </cell>
          <cell r="C61">
            <v>0</v>
          </cell>
          <cell r="D61" t="str">
            <v>West Asia Sun LLC</v>
          </cell>
          <cell r="F61">
            <v>74210</v>
          </cell>
        </row>
        <row r="62">
          <cell r="A62">
            <v>1396546618001</v>
          </cell>
          <cell r="B62" t="str">
            <v>96/11/17</v>
          </cell>
          <cell r="C62">
            <v>0</v>
          </cell>
          <cell r="D62" t="str">
            <v>LLC Sebco Bitumen</v>
          </cell>
          <cell r="F62">
            <v>46450</v>
          </cell>
        </row>
        <row r="63">
          <cell r="A63">
            <v>1396548703001</v>
          </cell>
          <cell r="B63" t="str">
            <v>96/11/25</v>
          </cell>
          <cell r="C63">
            <v>0</v>
          </cell>
          <cell r="D63" t="str">
            <v>SHINING GREEN STAR FZE</v>
          </cell>
          <cell r="F63">
            <v>122700</v>
          </cell>
        </row>
        <row r="64">
          <cell r="A64">
            <v>1396543100001</v>
          </cell>
          <cell r="B64" t="str">
            <v>96/11/03</v>
          </cell>
          <cell r="C64">
            <v>0</v>
          </cell>
          <cell r="D64" t="str">
            <v>DAXON PETROLEUM</v>
          </cell>
          <cell r="F64">
            <v>138430</v>
          </cell>
        </row>
        <row r="65">
          <cell r="A65">
            <v>1396529909001</v>
          </cell>
          <cell r="B65" t="str">
            <v>96/09/14</v>
          </cell>
          <cell r="C65">
            <v>0</v>
          </cell>
          <cell r="D65" t="str">
            <v>Black Gold Traders FZE</v>
          </cell>
          <cell r="F65">
            <v>45780</v>
          </cell>
        </row>
        <row r="66">
          <cell r="A66">
            <v>1396546618001</v>
          </cell>
          <cell r="B66" t="str">
            <v>96/11/17</v>
          </cell>
          <cell r="C66">
            <v>0</v>
          </cell>
          <cell r="D66" t="str">
            <v>LLC Sebco Bitumen</v>
          </cell>
          <cell r="F66">
            <v>350000</v>
          </cell>
        </row>
        <row r="67">
          <cell r="A67">
            <v>1396548704001</v>
          </cell>
          <cell r="B67" t="str">
            <v>96/11/25</v>
          </cell>
          <cell r="C67">
            <v>0</v>
          </cell>
          <cell r="D67" t="str">
            <v>LLC Sebco Bitumen</v>
          </cell>
          <cell r="F67">
            <v>232200</v>
          </cell>
        </row>
        <row r="68">
          <cell r="A68">
            <v>1396519128001</v>
          </cell>
          <cell r="B68" t="str">
            <v>97/01/05</v>
          </cell>
          <cell r="C68">
            <v>3000000</v>
          </cell>
          <cell r="D68" t="str">
            <v>Black Gold Traders FZE</v>
          </cell>
          <cell r="F68">
            <v>76620</v>
          </cell>
        </row>
        <row r="69">
          <cell r="A69">
            <v>1396548703001</v>
          </cell>
          <cell r="B69" t="str">
            <v>96/11/25</v>
          </cell>
          <cell r="C69">
            <v>0</v>
          </cell>
          <cell r="D69" t="str">
            <v>SHINING GREEN STAR FZE</v>
          </cell>
          <cell r="F69">
            <v>400000</v>
          </cell>
        </row>
        <row r="70">
          <cell r="A70">
            <v>1396548703001</v>
          </cell>
          <cell r="B70" t="str">
            <v>96/11/25</v>
          </cell>
          <cell r="C70">
            <v>0</v>
          </cell>
          <cell r="D70" t="str">
            <v>SHINING GREEN STAR FZE</v>
          </cell>
          <cell r="F70">
            <v>281470</v>
          </cell>
        </row>
        <row r="71">
          <cell r="A71">
            <v>1396548704001</v>
          </cell>
          <cell r="B71" t="str">
            <v>96/11/25</v>
          </cell>
          <cell r="C71">
            <v>0</v>
          </cell>
          <cell r="D71" t="str">
            <v>LLC Sebco Bitumen</v>
          </cell>
          <cell r="F71">
            <v>17800</v>
          </cell>
        </row>
        <row r="72">
          <cell r="A72">
            <v>1396546618001</v>
          </cell>
          <cell r="B72" t="str">
            <v>96/11/17</v>
          </cell>
          <cell r="C72">
            <v>0</v>
          </cell>
          <cell r="D72" t="str">
            <v>LLC Sebco Bitumen</v>
          </cell>
          <cell r="F72">
            <v>122340</v>
          </cell>
        </row>
        <row r="73">
          <cell r="A73">
            <v>1396534629001</v>
          </cell>
          <cell r="B73" t="str">
            <v>96/10/04</v>
          </cell>
          <cell r="C73">
            <v>0</v>
          </cell>
          <cell r="D73" t="str">
            <v>HERAT GHORBAND CONSTRUCTION COMPANY</v>
          </cell>
          <cell r="F73">
            <v>95520</v>
          </cell>
        </row>
        <row r="74">
          <cell r="A74">
            <v>1396548704001</v>
          </cell>
          <cell r="B74" t="str">
            <v>96/11/25</v>
          </cell>
          <cell r="C74">
            <v>0</v>
          </cell>
          <cell r="D74" t="str">
            <v>LLC Sebco Bitumen</v>
          </cell>
          <cell r="F74">
            <v>44120</v>
          </cell>
        </row>
        <row r="75">
          <cell r="A75">
            <v>1396546618001</v>
          </cell>
          <cell r="B75" t="str">
            <v>96/11/17</v>
          </cell>
          <cell r="C75">
            <v>0</v>
          </cell>
          <cell r="D75" t="str">
            <v>LLC Sebco Bitumen</v>
          </cell>
          <cell r="F75">
            <v>57660</v>
          </cell>
        </row>
        <row r="76">
          <cell r="A76">
            <v>1396548704001</v>
          </cell>
          <cell r="B76" t="str">
            <v>96/11/25</v>
          </cell>
          <cell r="C76">
            <v>0</v>
          </cell>
          <cell r="D76" t="str">
            <v>LLC Sebco Bitumen</v>
          </cell>
          <cell r="F76">
            <v>45780</v>
          </cell>
        </row>
        <row r="77">
          <cell r="A77">
            <v>1396548704001</v>
          </cell>
          <cell r="B77" t="str">
            <v>96/11/25</v>
          </cell>
          <cell r="C77">
            <v>0</v>
          </cell>
          <cell r="D77" t="str">
            <v>LLC Sebco Bitumen</v>
          </cell>
          <cell r="F77">
            <v>216120</v>
          </cell>
        </row>
        <row r="78">
          <cell r="A78">
            <v>1396548703001</v>
          </cell>
          <cell r="B78" t="str">
            <v>96/11/25</v>
          </cell>
          <cell r="C78">
            <v>0</v>
          </cell>
          <cell r="D78" t="str">
            <v>SHINING GREEN STAR FZE</v>
          </cell>
          <cell r="F78">
            <v>312440</v>
          </cell>
        </row>
        <row r="79">
          <cell r="A79">
            <v>1396548704001</v>
          </cell>
          <cell r="B79" t="str">
            <v>96/11/25</v>
          </cell>
          <cell r="C79">
            <v>0</v>
          </cell>
          <cell r="D79" t="str">
            <v>LLC Sebco Bitumen</v>
          </cell>
          <cell r="F79">
            <v>46330</v>
          </cell>
        </row>
        <row r="80">
          <cell r="A80">
            <v>1396548703001</v>
          </cell>
          <cell r="B80" t="str">
            <v>96/11/25</v>
          </cell>
          <cell r="C80">
            <v>0</v>
          </cell>
          <cell r="D80" t="str">
            <v>SHINING GREEN STAR FZE</v>
          </cell>
          <cell r="F80">
            <v>348010</v>
          </cell>
        </row>
        <row r="81">
          <cell r="A81">
            <v>1396548706001</v>
          </cell>
          <cell r="B81" t="str">
            <v>97/01/05</v>
          </cell>
          <cell r="C81">
            <v>0</v>
          </cell>
          <cell r="D81" t="str">
            <v>West Asia Sun LLC</v>
          </cell>
          <cell r="F81">
            <v>71390</v>
          </cell>
        </row>
        <row r="82">
          <cell r="A82">
            <v>1396552140001</v>
          </cell>
          <cell r="B82" t="str">
            <v>97/01/05</v>
          </cell>
          <cell r="C82">
            <v>0</v>
          </cell>
          <cell r="D82" t="str">
            <v>PETRO FOLIO</v>
          </cell>
          <cell r="F82">
            <v>210460</v>
          </cell>
        </row>
        <row r="83">
          <cell r="A83">
            <v>1396548704001</v>
          </cell>
          <cell r="B83" t="str">
            <v>96/11/25</v>
          </cell>
          <cell r="C83">
            <v>0</v>
          </cell>
          <cell r="D83" t="str">
            <v>LLC Sebco Bitumen</v>
          </cell>
          <cell r="F83">
            <v>272360</v>
          </cell>
        </row>
        <row r="84">
          <cell r="A84">
            <v>1396552140001</v>
          </cell>
          <cell r="B84" t="str">
            <v>97/01/05</v>
          </cell>
          <cell r="C84">
            <v>0</v>
          </cell>
          <cell r="D84" t="str">
            <v>PETRO FOLIO</v>
          </cell>
          <cell r="F84">
            <v>35130</v>
          </cell>
        </row>
        <row r="85">
          <cell r="A85">
            <v>1396548704001</v>
          </cell>
          <cell r="B85" t="str">
            <v>96/11/25</v>
          </cell>
          <cell r="C85">
            <v>0</v>
          </cell>
          <cell r="D85" t="str">
            <v>LLC Sebco Bitumen</v>
          </cell>
          <cell r="F85">
            <v>24310</v>
          </cell>
        </row>
        <row r="86">
          <cell r="A86">
            <v>1396548703001</v>
          </cell>
          <cell r="B86" t="str">
            <v>96/11/25</v>
          </cell>
          <cell r="C86">
            <v>0</v>
          </cell>
          <cell r="D86" t="str">
            <v>SHINING GREEN STAR FZE</v>
          </cell>
          <cell r="F86">
            <v>118530</v>
          </cell>
        </row>
        <row r="87">
          <cell r="A87">
            <v>1396548703001</v>
          </cell>
          <cell r="B87" t="str">
            <v>96/11/25</v>
          </cell>
          <cell r="C87">
            <v>0</v>
          </cell>
          <cell r="D87" t="str">
            <v>SHINING GREEN STAR FZE</v>
          </cell>
          <cell r="F87">
            <v>151990</v>
          </cell>
        </row>
        <row r="88">
          <cell r="A88">
            <v>1396552140001</v>
          </cell>
          <cell r="B88" t="str">
            <v>97/01/05</v>
          </cell>
          <cell r="C88">
            <v>0</v>
          </cell>
          <cell r="D88" t="str">
            <v>PETRO FOLIO</v>
          </cell>
          <cell r="F88">
            <v>252100</v>
          </cell>
        </row>
        <row r="89">
          <cell r="A89">
            <v>1396529909001</v>
          </cell>
          <cell r="B89" t="str">
            <v>96/09/14</v>
          </cell>
          <cell r="C89">
            <v>0</v>
          </cell>
          <cell r="D89" t="str">
            <v>Black Gold Traders FZE</v>
          </cell>
          <cell r="F89">
            <v>123520</v>
          </cell>
        </row>
        <row r="90">
          <cell r="A90">
            <v>1396552140001</v>
          </cell>
          <cell r="B90" t="str">
            <v>97/01/05</v>
          </cell>
          <cell r="C90">
            <v>0</v>
          </cell>
          <cell r="D90" t="str">
            <v>PETRO FOLIO</v>
          </cell>
          <cell r="F90">
            <v>39540</v>
          </cell>
        </row>
        <row r="91">
          <cell r="A91">
            <v>1396548704001</v>
          </cell>
          <cell r="B91" t="str">
            <v>96/11/25</v>
          </cell>
          <cell r="C91">
            <v>0</v>
          </cell>
          <cell r="D91" t="str">
            <v>LLC Sebco Bitumen</v>
          </cell>
          <cell r="F91">
            <v>120890</v>
          </cell>
        </row>
        <row r="92">
          <cell r="A92">
            <v>1396548704001</v>
          </cell>
          <cell r="B92" t="str">
            <v>96/11/25</v>
          </cell>
          <cell r="C92">
            <v>0</v>
          </cell>
          <cell r="D92" t="str">
            <v>LLC Sebco Bitumen</v>
          </cell>
          <cell r="F92">
            <v>186300</v>
          </cell>
        </row>
        <row r="93">
          <cell r="A93">
            <v>1396548704001</v>
          </cell>
          <cell r="B93" t="str">
            <v>96/11/25</v>
          </cell>
          <cell r="C93">
            <v>0</v>
          </cell>
          <cell r="D93" t="str">
            <v>LLC Sebco Bitumen</v>
          </cell>
          <cell r="F93">
            <v>135860</v>
          </cell>
        </row>
        <row r="94">
          <cell r="A94">
            <v>1396548703001</v>
          </cell>
          <cell r="B94" t="str">
            <v>96/11/25</v>
          </cell>
          <cell r="C94">
            <v>0</v>
          </cell>
          <cell r="D94" t="str">
            <v>SHINING GREEN STAR FZE</v>
          </cell>
          <cell r="F94">
            <v>87560</v>
          </cell>
        </row>
        <row r="95">
          <cell r="A95">
            <v>1396548706001</v>
          </cell>
          <cell r="B95" t="str">
            <v>97/01/05</v>
          </cell>
          <cell r="C95">
            <v>0</v>
          </cell>
          <cell r="D95" t="str">
            <v>West Asia Sun LLC</v>
          </cell>
          <cell r="F95">
            <v>45980</v>
          </cell>
        </row>
        <row r="96">
          <cell r="A96">
            <v>1396548703001</v>
          </cell>
          <cell r="B96" t="str">
            <v>96/11/25</v>
          </cell>
          <cell r="C96">
            <v>0</v>
          </cell>
          <cell r="D96" t="str">
            <v>SHINING GREEN STAR FZE</v>
          </cell>
          <cell r="F96">
            <v>91070</v>
          </cell>
        </row>
        <row r="97">
          <cell r="A97">
            <v>1396548704001</v>
          </cell>
          <cell r="B97" t="str">
            <v>96/11/25</v>
          </cell>
          <cell r="C97">
            <v>0</v>
          </cell>
          <cell r="D97" t="str">
            <v>LLC Sebco Bitumen</v>
          </cell>
          <cell r="F97">
            <v>39980</v>
          </cell>
        </row>
        <row r="98">
          <cell r="A98">
            <v>1396548703001</v>
          </cell>
          <cell r="B98" t="str">
            <v>96/11/25</v>
          </cell>
          <cell r="C98">
            <v>0</v>
          </cell>
          <cell r="D98" t="str">
            <v>SHINING GREEN STAR FZE</v>
          </cell>
          <cell r="F98">
            <v>71400</v>
          </cell>
        </row>
        <row r="99">
          <cell r="A99">
            <v>1396548704001</v>
          </cell>
          <cell r="B99" t="str">
            <v>96/11/25</v>
          </cell>
          <cell r="C99">
            <v>0</v>
          </cell>
          <cell r="D99" t="str">
            <v>LLC Sebco Bitumen</v>
          </cell>
          <cell r="F99">
            <v>93140</v>
          </cell>
        </row>
        <row r="100">
          <cell r="A100">
            <v>1396534629001</v>
          </cell>
          <cell r="B100" t="str">
            <v>96/10/04</v>
          </cell>
          <cell r="C100">
            <v>0</v>
          </cell>
          <cell r="D100" t="str">
            <v>HERAT GHORBAND CONSTRUCTION COMPANY</v>
          </cell>
          <cell r="F100">
            <v>4480</v>
          </cell>
        </row>
        <row r="101">
          <cell r="A101">
            <v>1396548701001</v>
          </cell>
          <cell r="B101" t="str">
            <v>96/11/25</v>
          </cell>
          <cell r="C101">
            <v>1500000</v>
          </cell>
          <cell r="D101" t="str">
            <v>HERAT GHORBAND CONSTRUCTION COMPANY</v>
          </cell>
          <cell r="F101">
            <v>135000</v>
          </cell>
        </row>
        <row r="102">
          <cell r="A102">
            <v>1396548701001</v>
          </cell>
          <cell r="B102" t="str">
            <v>96/11/25</v>
          </cell>
          <cell r="C102">
            <v>0</v>
          </cell>
          <cell r="D102" t="str">
            <v>HERAT GHORBAND CONSTRUCTION COMPANY</v>
          </cell>
          <cell r="F102">
            <v>56180</v>
          </cell>
        </row>
        <row r="103">
          <cell r="A103">
            <v>1396552140001</v>
          </cell>
          <cell r="B103" t="str">
            <v>97/01/05</v>
          </cell>
          <cell r="C103">
            <v>0</v>
          </cell>
          <cell r="D103" t="str">
            <v>PETRO FOLIO</v>
          </cell>
          <cell r="F103">
            <v>43260</v>
          </cell>
        </row>
        <row r="104">
          <cell r="A104">
            <v>1396548704001</v>
          </cell>
          <cell r="B104" t="str">
            <v>96/11/25</v>
          </cell>
          <cell r="C104">
            <v>0</v>
          </cell>
          <cell r="D104" t="str">
            <v>LLC Sebco Bitumen</v>
          </cell>
          <cell r="F104">
            <v>47770</v>
          </cell>
        </row>
        <row r="105">
          <cell r="A105">
            <v>1396548704001</v>
          </cell>
          <cell r="B105" t="str">
            <v>96/11/25</v>
          </cell>
          <cell r="C105">
            <v>0</v>
          </cell>
          <cell r="D105" t="str">
            <v>LLC Sebco Bitumen</v>
          </cell>
          <cell r="F105">
            <v>158650</v>
          </cell>
        </row>
        <row r="106">
          <cell r="A106">
            <v>1396529909001</v>
          </cell>
          <cell r="B106" t="str">
            <v>96/09/14</v>
          </cell>
          <cell r="C106">
            <v>0</v>
          </cell>
          <cell r="D106" t="str">
            <v>Black Gold Traders FZE</v>
          </cell>
          <cell r="F106">
            <v>23210</v>
          </cell>
        </row>
        <row r="107">
          <cell r="A107">
            <v>1396548703001</v>
          </cell>
          <cell r="B107" t="str">
            <v>96/11/25</v>
          </cell>
          <cell r="C107">
            <v>0</v>
          </cell>
          <cell r="D107" t="str">
            <v>SHINING GREEN STAR FZE</v>
          </cell>
          <cell r="F107">
            <v>70175</v>
          </cell>
        </row>
        <row r="108">
          <cell r="A108">
            <v>1396548706001</v>
          </cell>
          <cell r="B108" t="str">
            <v>97/01/05</v>
          </cell>
          <cell r="C108">
            <v>0</v>
          </cell>
          <cell r="D108" t="str">
            <v>West Asia Sun LLC</v>
          </cell>
          <cell r="F108">
            <v>116055</v>
          </cell>
        </row>
        <row r="109">
          <cell r="A109">
            <v>1396548704001</v>
          </cell>
          <cell r="B109" t="str">
            <v>96/11/25</v>
          </cell>
          <cell r="C109">
            <v>0</v>
          </cell>
          <cell r="D109" t="str">
            <v>LLC Sebco Bitumen</v>
          </cell>
          <cell r="F109">
            <v>49860</v>
          </cell>
        </row>
        <row r="110">
          <cell r="A110">
            <v>1396529909001</v>
          </cell>
          <cell r="B110" t="str">
            <v>96/09/14</v>
          </cell>
          <cell r="C110">
            <v>0</v>
          </cell>
          <cell r="D110" t="str">
            <v>Black Gold Traders FZE</v>
          </cell>
          <cell r="F110">
            <v>22780</v>
          </cell>
        </row>
        <row r="111">
          <cell r="A111">
            <v>1396552140001</v>
          </cell>
          <cell r="B111" t="str">
            <v>97/01/05</v>
          </cell>
          <cell r="C111">
            <v>0</v>
          </cell>
          <cell r="D111" t="str">
            <v>PETRO FOLIO</v>
          </cell>
          <cell r="F111">
            <v>48000</v>
          </cell>
        </row>
        <row r="112">
          <cell r="A112">
            <v>1396548701001</v>
          </cell>
          <cell r="B112" t="str">
            <v>96/11/25</v>
          </cell>
          <cell r="C112">
            <v>0</v>
          </cell>
          <cell r="D112" t="str">
            <v>HERAT GHORBAND CONSTRUCTION COMPANY</v>
          </cell>
          <cell r="F112">
            <v>73820</v>
          </cell>
        </row>
        <row r="113">
          <cell r="A113">
            <v>1396543100001</v>
          </cell>
          <cell r="B113" t="str">
            <v>96/11/03</v>
          </cell>
          <cell r="C113">
            <v>0</v>
          </cell>
          <cell r="D113" t="str">
            <v>DAXON PETROLEUM</v>
          </cell>
          <cell r="F113">
            <v>24770</v>
          </cell>
        </row>
        <row r="114">
          <cell r="A114">
            <v>1396548703001</v>
          </cell>
          <cell r="B114" t="str">
            <v>96/11/25</v>
          </cell>
          <cell r="C114">
            <v>0</v>
          </cell>
          <cell r="D114" t="str">
            <v>SHINING GREEN STAR FZE</v>
          </cell>
          <cell r="F114">
            <v>100500</v>
          </cell>
        </row>
        <row r="115">
          <cell r="A115">
            <v>1396548708001</v>
          </cell>
          <cell r="B115" t="str">
            <v>96/11/25</v>
          </cell>
          <cell r="C115">
            <v>3000000</v>
          </cell>
          <cell r="D115" t="str">
            <v>DAXON PETROLEUM</v>
          </cell>
          <cell r="F115">
            <v>100000</v>
          </cell>
        </row>
        <row r="116">
          <cell r="A116">
            <v>1396538726001</v>
          </cell>
          <cell r="B116" t="str">
            <v>96/10/19</v>
          </cell>
          <cell r="C116">
            <v>2000000</v>
          </cell>
          <cell r="D116" t="str">
            <v>DAXON PETROLEUM</v>
          </cell>
          <cell r="F116">
            <v>56500</v>
          </cell>
        </row>
        <row r="117">
          <cell r="A117">
            <v>1396546618001</v>
          </cell>
          <cell r="B117" t="str">
            <v>96/11/17</v>
          </cell>
          <cell r="C117">
            <v>0</v>
          </cell>
          <cell r="D117" t="str">
            <v>LLC Sebco Bitumen</v>
          </cell>
          <cell r="F117">
            <v>10110</v>
          </cell>
        </row>
        <row r="118">
          <cell r="A118">
            <v>1396548704001</v>
          </cell>
          <cell r="B118" t="str">
            <v>96/11/25</v>
          </cell>
          <cell r="C118">
            <v>0</v>
          </cell>
          <cell r="D118" t="str">
            <v>LLC Sebco Bitumen</v>
          </cell>
          <cell r="F118">
            <v>88175</v>
          </cell>
        </row>
        <row r="119">
          <cell r="A119">
            <v>1396548703001</v>
          </cell>
          <cell r="B119" t="str">
            <v>96/11/25</v>
          </cell>
          <cell r="C119">
            <v>0</v>
          </cell>
          <cell r="D119" t="str">
            <v>SHINING GREEN STAR FZE</v>
          </cell>
          <cell r="F119">
            <v>183700</v>
          </cell>
        </row>
        <row r="120">
          <cell r="A120">
            <v>1396548706001</v>
          </cell>
          <cell r="B120" t="str">
            <v>97/01/05</v>
          </cell>
          <cell r="C120">
            <v>0</v>
          </cell>
          <cell r="D120" t="str">
            <v>West Asia Sun LLC</v>
          </cell>
          <cell r="F120">
            <v>76365</v>
          </cell>
        </row>
        <row r="121">
          <cell r="A121">
            <v>1396529909001</v>
          </cell>
          <cell r="B121" t="str">
            <v>96/09/14</v>
          </cell>
          <cell r="C121">
            <v>0</v>
          </cell>
          <cell r="D121" t="str">
            <v>Black Gold Traders FZE</v>
          </cell>
          <cell r="F121">
            <v>70380</v>
          </cell>
        </row>
        <row r="122">
          <cell r="A122">
            <v>1396546618001</v>
          </cell>
          <cell r="B122" t="str">
            <v>96/11/17</v>
          </cell>
          <cell r="C122">
            <v>0</v>
          </cell>
          <cell r="D122" t="str">
            <v>LLC Sebco Bitumen</v>
          </cell>
          <cell r="F122">
            <v>51030</v>
          </cell>
        </row>
        <row r="123">
          <cell r="A123">
            <v>1396548704001</v>
          </cell>
          <cell r="B123" t="str">
            <v>96/11/25</v>
          </cell>
          <cell r="C123">
            <v>0</v>
          </cell>
          <cell r="D123" t="str">
            <v>LLC Sebco Bitumen</v>
          </cell>
          <cell r="F123">
            <v>200355</v>
          </cell>
        </row>
        <row r="124">
          <cell r="A124">
            <v>1396548703001</v>
          </cell>
          <cell r="B124" t="str">
            <v>96/11/25</v>
          </cell>
          <cell r="C124">
            <v>0</v>
          </cell>
          <cell r="D124" t="str">
            <v>SHINING GREEN STAR FZE</v>
          </cell>
          <cell r="F124">
            <v>61460</v>
          </cell>
        </row>
        <row r="125">
          <cell r="A125">
            <v>1396548703001</v>
          </cell>
          <cell r="B125" t="str">
            <v>96/11/25</v>
          </cell>
          <cell r="C125">
            <v>0</v>
          </cell>
          <cell r="D125" t="str">
            <v>SHINING GREEN STAR FZE</v>
          </cell>
          <cell r="F125">
            <v>56595</v>
          </cell>
        </row>
        <row r="126">
          <cell r="A126">
            <v>1396548701001</v>
          </cell>
          <cell r="B126" t="str">
            <v>96/11/25</v>
          </cell>
          <cell r="C126">
            <v>0</v>
          </cell>
          <cell r="D126" t="str">
            <v>HERAT GHORBAND CONSTRUCTION COMPANY</v>
          </cell>
          <cell r="F126">
            <v>73850</v>
          </cell>
        </row>
        <row r="127">
          <cell r="A127">
            <v>1396538726001</v>
          </cell>
          <cell r="B127" t="str">
            <v>96/10/19</v>
          </cell>
          <cell r="C127">
            <v>0</v>
          </cell>
          <cell r="D127" t="str">
            <v>DAXON PETROLEUM</v>
          </cell>
          <cell r="F127">
            <v>73500</v>
          </cell>
        </row>
        <row r="128">
          <cell r="A128">
            <v>1396546618001</v>
          </cell>
          <cell r="B128" t="str">
            <v>96/11/17</v>
          </cell>
          <cell r="C128">
            <v>0</v>
          </cell>
          <cell r="D128" t="str">
            <v>LLC Sebco Bitumen</v>
          </cell>
          <cell r="F128">
            <v>15200</v>
          </cell>
        </row>
        <row r="129">
          <cell r="A129">
            <v>1396548706001</v>
          </cell>
          <cell r="B129" t="str">
            <v>97/01/05</v>
          </cell>
          <cell r="C129">
            <v>0</v>
          </cell>
          <cell r="D129" t="str">
            <v>West Asia Sun LLC</v>
          </cell>
          <cell r="F129">
            <v>44480</v>
          </cell>
        </row>
        <row r="130">
          <cell r="A130">
            <v>1396548703001</v>
          </cell>
          <cell r="B130" t="str">
            <v>96/11/25</v>
          </cell>
          <cell r="C130">
            <v>0</v>
          </cell>
          <cell r="D130" t="str">
            <v>SHINING GREEN STAR FZE</v>
          </cell>
          <cell r="F130">
            <v>128820</v>
          </cell>
        </row>
        <row r="131">
          <cell r="A131">
            <v>1396546618001</v>
          </cell>
          <cell r="B131" t="str">
            <v>96/11/17</v>
          </cell>
          <cell r="C131">
            <v>0</v>
          </cell>
          <cell r="D131" t="str">
            <v>LLC Sebco Bitumen</v>
          </cell>
          <cell r="F131">
            <v>46000</v>
          </cell>
        </row>
        <row r="132">
          <cell r="A132">
            <v>1396543100001</v>
          </cell>
          <cell r="B132" t="str">
            <v>96/11/03</v>
          </cell>
          <cell r="C132">
            <v>0</v>
          </cell>
          <cell r="D132" t="str">
            <v>DAXON PETROLEUM</v>
          </cell>
          <cell r="F132">
            <v>221680</v>
          </cell>
        </row>
        <row r="133">
          <cell r="A133">
            <v>1396548701001</v>
          </cell>
          <cell r="B133" t="str">
            <v>96/11/25</v>
          </cell>
          <cell r="C133">
            <v>0</v>
          </cell>
          <cell r="D133" t="str">
            <v>HERAT GHORBAND CONSTRUCTION COMPANY</v>
          </cell>
          <cell r="F133">
            <v>28120</v>
          </cell>
        </row>
        <row r="134">
          <cell r="A134">
            <v>1396548703001</v>
          </cell>
          <cell r="B134" t="str">
            <v>96/11/25</v>
          </cell>
          <cell r="C134">
            <v>0</v>
          </cell>
          <cell r="D134" t="str">
            <v>SHINING GREEN STAR FZE</v>
          </cell>
          <cell r="F134">
            <v>23700</v>
          </cell>
        </row>
        <row r="135">
          <cell r="A135">
            <v>1396548701001</v>
          </cell>
          <cell r="B135" t="str">
            <v>96/11/25</v>
          </cell>
          <cell r="C135">
            <v>0</v>
          </cell>
          <cell r="D135" t="str">
            <v>HERAT GHORBAND CONSTRUCTION COMPANY</v>
          </cell>
          <cell r="F135">
            <v>21150</v>
          </cell>
        </row>
        <row r="136">
          <cell r="A136">
            <v>1396529909001</v>
          </cell>
          <cell r="B136" t="str">
            <v>96/09/14</v>
          </cell>
          <cell r="C136">
            <v>0</v>
          </cell>
          <cell r="D136" t="str">
            <v>Black Gold Traders FZE</v>
          </cell>
          <cell r="F136">
            <v>47870</v>
          </cell>
        </row>
        <row r="137">
          <cell r="A137">
            <v>1396548706001</v>
          </cell>
          <cell r="B137" t="str">
            <v>97/01/05</v>
          </cell>
          <cell r="C137">
            <v>0</v>
          </cell>
          <cell r="D137" t="str">
            <v>West Asia Sun LLC</v>
          </cell>
          <cell r="F137">
            <v>46700</v>
          </cell>
        </row>
        <row r="138">
          <cell r="A138">
            <v>1396548700001</v>
          </cell>
          <cell r="B138" t="str">
            <v>96/11/25</v>
          </cell>
          <cell r="C138">
            <v>20000000</v>
          </cell>
          <cell r="D138" t="str">
            <v>DAXON PETROLEUM</v>
          </cell>
          <cell r="F138">
            <v>156800</v>
          </cell>
        </row>
        <row r="139">
          <cell r="A139">
            <v>1396548706001</v>
          </cell>
          <cell r="B139" t="str">
            <v>97/01/05</v>
          </cell>
          <cell r="C139">
            <v>0</v>
          </cell>
          <cell r="D139" t="str">
            <v>West Asia Sun LLC</v>
          </cell>
          <cell r="F139">
            <v>69690</v>
          </cell>
        </row>
        <row r="140">
          <cell r="A140">
            <v>1396529909001</v>
          </cell>
          <cell r="B140" t="str">
            <v>96/09/14</v>
          </cell>
          <cell r="C140">
            <v>0</v>
          </cell>
          <cell r="D140" t="str">
            <v>Black Gold Traders FZE</v>
          </cell>
          <cell r="F140">
            <v>45680</v>
          </cell>
        </row>
        <row r="141">
          <cell r="A141">
            <v>1396543100001</v>
          </cell>
          <cell r="B141" t="str">
            <v>96/11/03</v>
          </cell>
          <cell r="C141">
            <v>0</v>
          </cell>
          <cell r="D141" t="str">
            <v>DAXON PETROLEUM</v>
          </cell>
          <cell r="F141">
            <v>78320</v>
          </cell>
        </row>
        <row r="142">
          <cell r="A142">
            <v>1396548703001</v>
          </cell>
          <cell r="B142" t="str">
            <v>96/11/25</v>
          </cell>
          <cell r="C142">
            <v>0</v>
          </cell>
          <cell r="D142" t="str">
            <v>SHINING GREEN STAR FZE</v>
          </cell>
          <cell r="F142">
            <v>71130</v>
          </cell>
        </row>
        <row r="143">
          <cell r="A143">
            <v>1396546618001</v>
          </cell>
          <cell r="B143" t="str">
            <v>96/11/17</v>
          </cell>
          <cell r="C143">
            <v>0</v>
          </cell>
          <cell r="D143" t="str">
            <v>LLC Sebco Bitumen</v>
          </cell>
          <cell r="F143">
            <v>47120</v>
          </cell>
        </row>
        <row r="144">
          <cell r="A144">
            <v>1396529909001</v>
          </cell>
          <cell r="B144" t="str">
            <v>96/09/14</v>
          </cell>
          <cell r="C144">
            <v>0</v>
          </cell>
          <cell r="D144" t="str">
            <v>Black Gold Traders FZE</v>
          </cell>
          <cell r="F144">
            <v>22380</v>
          </cell>
        </row>
        <row r="145">
          <cell r="A145">
            <v>1396552140001</v>
          </cell>
          <cell r="B145" t="str">
            <v>97/01/05</v>
          </cell>
          <cell r="C145">
            <v>0</v>
          </cell>
          <cell r="D145" t="str">
            <v>PETRO FOLIO</v>
          </cell>
          <cell r="F145">
            <v>71790</v>
          </cell>
        </row>
        <row r="146">
          <cell r="A146">
            <v>1396552140001</v>
          </cell>
          <cell r="B146" t="str">
            <v>97/01/05</v>
          </cell>
          <cell r="C146">
            <v>0</v>
          </cell>
          <cell r="D146" t="str">
            <v>PETRO FOLIO</v>
          </cell>
          <cell r="F146">
            <v>43760</v>
          </cell>
        </row>
        <row r="147">
          <cell r="A147">
            <v>1396552140001</v>
          </cell>
          <cell r="B147" t="str">
            <v>97/01/05</v>
          </cell>
          <cell r="C147">
            <v>0</v>
          </cell>
          <cell r="D147" t="str">
            <v>PETRO FOLIO</v>
          </cell>
          <cell r="F147">
            <v>46170</v>
          </cell>
        </row>
        <row r="148">
          <cell r="A148">
            <v>1396548700001</v>
          </cell>
          <cell r="B148" t="str">
            <v>96/11/25</v>
          </cell>
          <cell r="C148">
            <v>0</v>
          </cell>
          <cell r="D148" t="str">
            <v>DAXON PETROLEUM</v>
          </cell>
          <cell r="F148">
            <v>381140</v>
          </cell>
        </row>
        <row r="149">
          <cell r="A149">
            <v>1396548703001</v>
          </cell>
          <cell r="B149" t="str">
            <v>96/11/25</v>
          </cell>
          <cell r="C149">
            <v>0</v>
          </cell>
          <cell r="D149" t="str">
            <v>SHINING GREEN STAR FZE</v>
          </cell>
          <cell r="F149">
            <v>335200</v>
          </cell>
        </row>
        <row r="150">
          <cell r="A150">
            <v>1396548706001</v>
          </cell>
          <cell r="B150" t="str">
            <v>97/01/05</v>
          </cell>
          <cell r="C150">
            <v>0</v>
          </cell>
          <cell r="D150" t="str">
            <v>West Asia Sun LLC</v>
          </cell>
          <cell r="F150">
            <v>45820</v>
          </cell>
        </row>
        <row r="151">
          <cell r="A151">
            <v>1396548700001</v>
          </cell>
          <cell r="B151" t="str">
            <v>96/11/25</v>
          </cell>
          <cell r="C151">
            <v>0</v>
          </cell>
          <cell r="D151" t="str">
            <v>DAXON PETROLEUM</v>
          </cell>
          <cell r="F151">
            <v>134360</v>
          </cell>
        </row>
        <row r="152">
          <cell r="A152">
            <v>1396552140001</v>
          </cell>
          <cell r="B152" t="str">
            <v>97/01/05</v>
          </cell>
          <cell r="C152">
            <v>0</v>
          </cell>
          <cell r="D152" t="str">
            <v>PETRO FOLIO</v>
          </cell>
          <cell r="F152">
            <v>69100</v>
          </cell>
        </row>
        <row r="153">
          <cell r="A153">
            <v>1396548700001</v>
          </cell>
          <cell r="B153" t="str">
            <v>96/11/25</v>
          </cell>
          <cell r="C153">
            <v>0</v>
          </cell>
          <cell r="D153" t="str">
            <v>DAXON PETROLEUM</v>
          </cell>
          <cell r="F153">
            <v>277600</v>
          </cell>
        </row>
        <row r="154">
          <cell r="A154">
            <v>1396529909001</v>
          </cell>
          <cell r="B154" t="str">
            <v>96/09/14</v>
          </cell>
          <cell r="C154">
            <v>0</v>
          </cell>
          <cell r="D154" t="str">
            <v>Black Gold Traders FZE</v>
          </cell>
          <cell r="F154">
            <v>22860</v>
          </cell>
        </row>
        <row r="155">
          <cell r="A155">
            <v>1396546618001</v>
          </cell>
          <cell r="B155" t="str">
            <v>96/11/17</v>
          </cell>
          <cell r="C155">
            <v>0</v>
          </cell>
          <cell r="D155" t="str">
            <v>LLC Sebco Bitumen</v>
          </cell>
          <cell r="F155">
            <v>49090</v>
          </cell>
        </row>
        <row r="156">
          <cell r="A156">
            <v>1396529909001</v>
          </cell>
          <cell r="B156" t="str">
            <v>96/09/14</v>
          </cell>
          <cell r="C156">
            <v>0</v>
          </cell>
          <cell r="D156" t="str">
            <v>Black Gold Traders FZE</v>
          </cell>
          <cell r="F156">
            <v>46820</v>
          </cell>
        </row>
        <row r="157">
          <cell r="A157">
            <v>1396548700001</v>
          </cell>
          <cell r="B157" t="str">
            <v>96/11/25</v>
          </cell>
          <cell r="C157">
            <v>0</v>
          </cell>
          <cell r="D157" t="str">
            <v>DAXON PETROLEUM</v>
          </cell>
          <cell r="F157">
            <v>96760</v>
          </cell>
        </row>
        <row r="158">
          <cell r="A158">
            <v>1396548703001</v>
          </cell>
          <cell r="B158" t="str">
            <v>96/11/25</v>
          </cell>
          <cell r="C158">
            <v>0</v>
          </cell>
          <cell r="D158" t="str">
            <v>SHINING GREEN STAR FZE</v>
          </cell>
          <cell r="F158">
            <v>49480</v>
          </cell>
        </row>
        <row r="159">
          <cell r="A159">
            <v>1396548700001</v>
          </cell>
          <cell r="B159" t="str">
            <v>96/11/25</v>
          </cell>
          <cell r="C159">
            <v>0</v>
          </cell>
          <cell r="D159" t="str">
            <v>DAXON PETROLEUM</v>
          </cell>
          <cell r="F159">
            <v>340610</v>
          </cell>
        </row>
        <row r="160">
          <cell r="A160">
            <v>1396548706001</v>
          </cell>
          <cell r="B160" t="str">
            <v>97/01/05</v>
          </cell>
          <cell r="C160">
            <v>0</v>
          </cell>
          <cell r="D160" t="str">
            <v>West Asia Sun LLC</v>
          </cell>
          <cell r="F160">
            <v>20420</v>
          </cell>
        </row>
        <row r="161">
          <cell r="A161">
            <v>1396519128001</v>
          </cell>
          <cell r="B161" t="str">
            <v>97/01/05</v>
          </cell>
          <cell r="C161">
            <v>0</v>
          </cell>
          <cell r="D161" t="str">
            <v>Black Gold Traders FZE</v>
          </cell>
          <cell r="F161">
            <v>23220</v>
          </cell>
        </row>
        <row r="162">
          <cell r="A162">
            <v>1396552140001</v>
          </cell>
          <cell r="B162" t="str">
            <v>97/01/05</v>
          </cell>
          <cell r="C162">
            <v>0</v>
          </cell>
          <cell r="D162" t="str">
            <v>PETRO FOLIO</v>
          </cell>
          <cell r="F162">
            <v>41700</v>
          </cell>
        </row>
        <row r="163">
          <cell r="A163">
            <v>1396548703001</v>
          </cell>
          <cell r="B163" t="str">
            <v>96/11/25</v>
          </cell>
          <cell r="C163">
            <v>0</v>
          </cell>
          <cell r="D163" t="str">
            <v>SHINING GREEN STAR FZE</v>
          </cell>
          <cell r="F163">
            <v>320430</v>
          </cell>
        </row>
        <row r="164">
          <cell r="A164">
            <v>1396544239001</v>
          </cell>
          <cell r="B164" t="str">
            <v>97/01/05</v>
          </cell>
          <cell r="C164">
            <v>400000</v>
          </cell>
          <cell r="D164" t="str">
            <v>M/S J.K. Khan Group</v>
          </cell>
          <cell r="F164">
            <v>47380</v>
          </cell>
        </row>
        <row r="165">
          <cell r="A165">
            <v>1396548704001</v>
          </cell>
          <cell r="B165" t="str">
            <v>96/11/25</v>
          </cell>
          <cell r="C165">
            <v>0</v>
          </cell>
          <cell r="D165" t="str">
            <v>LLC Sebco Bitumen</v>
          </cell>
          <cell r="F165">
            <v>317700</v>
          </cell>
        </row>
        <row r="166">
          <cell r="A166">
            <v>1396548703001</v>
          </cell>
          <cell r="B166" t="str">
            <v>96/11/25</v>
          </cell>
          <cell r="C166">
            <v>0</v>
          </cell>
          <cell r="D166" t="str">
            <v>SHINING GREEN STAR FZE</v>
          </cell>
          <cell r="F166">
            <v>215410</v>
          </cell>
        </row>
        <row r="167">
          <cell r="A167">
            <v>1396552140001</v>
          </cell>
          <cell r="B167" t="str">
            <v>97/01/05</v>
          </cell>
          <cell r="C167">
            <v>0</v>
          </cell>
          <cell r="D167" t="str">
            <v>PETRO FOLIO</v>
          </cell>
          <cell r="F167">
            <v>7990</v>
          </cell>
        </row>
        <row r="168">
          <cell r="A168">
            <v>1396548704001</v>
          </cell>
          <cell r="B168" t="str">
            <v>96/11/25</v>
          </cell>
          <cell r="C168">
            <v>0</v>
          </cell>
          <cell r="D168" t="str">
            <v>LLC Sebco Bitumen</v>
          </cell>
          <cell r="F168">
            <v>45400</v>
          </cell>
        </row>
        <row r="169">
          <cell r="A169">
            <v>1397558725001</v>
          </cell>
          <cell r="B169" t="str">
            <v>97/01/27</v>
          </cell>
          <cell r="C169">
            <v>15000000</v>
          </cell>
          <cell r="D169" t="str">
            <v>PETRO FOLIO</v>
          </cell>
          <cell r="F169">
            <v>41070</v>
          </cell>
        </row>
        <row r="170">
          <cell r="A170">
            <v>1396548704001</v>
          </cell>
          <cell r="B170" t="str">
            <v>96/11/25</v>
          </cell>
          <cell r="C170">
            <v>0</v>
          </cell>
          <cell r="D170" t="str">
            <v>LLC Sebco Bitumen</v>
          </cell>
          <cell r="F170">
            <v>77260</v>
          </cell>
        </row>
        <row r="171">
          <cell r="A171">
            <v>1396548704001</v>
          </cell>
          <cell r="B171" t="str">
            <v>96/11/25</v>
          </cell>
          <cell r="C171">
            <v>0</v>
          </cell>
          <cell r="D171" t="str">
            <v>LLC Sebco Bitumen</v>
          </cell>
          <cell r="F171">
            <v>291500</v>
          </cell>
        </row>
        <row r="172">
          <cell r="A172">
            <v>1396548706001</v>
          </cell>
          <cell r="B172" t="str">
            <v>97/01/05</v>
          </cell>
          <cell r="C172">
            <v>0</v>
          </cell>
          <cell r="D172" t="str">
            <v>West Asia Sun LLC</v>
          </cell>
          <cell r="F172">
            <v>70140</v>
          </cell>
        </row>
        <row r="173">
          <cell r="A173">
            <v>1397558725001</v>
          </cell>
          <cell r="B173" t="str">
            <v>97/01/27</v>
          </cell>
          <cell r="C173">
            <v>0</v>
          </cell>
          <cell r="D173" t="str">
            <v>PETRO FOLIO</v>
          </cell>
          <cell r="F173">
            <v>98800</v>
          </cell>
        </row>
        <row r="174">
          <cell r="A174">
            <v>1396548703001</v>
          </cell>
          <cell r="B174" t="str">
            <v>96/11/25</v>
          </cell>
          <cell r="C174">
            <v>0</v>
          </cell>
          <cell r="D174" t="str">
            <v>SHINING GREEN STAR FZE</v>
          </cell>
          <cell r="F174">
            <v>113460</v>
          </cell>
        </row>
        <row r="175">
          <cell r="A175">
            <v>1396529909001</v>
          </cell>
          <cell r="B175" t="str">
            <v>96/09/14</v>
          </cell>
          <cell r="C175">
            <v>0</v>
          </cell>
          <cell r="D175" t="str">
            <v>Black Gold Traders FZE</v>
          </cell>
          <cell r="F175">
            <v>23730</v>
          </cell>
        </row>
        <row r="176">
          <cell r="A176">
            <v>1396548704001</v>
          </cell>
          <cell r="B176" t="str">
            <v>96/11/25</v>
          </cell>
          <cell r="C176">
            <v>0</v>
          </cell>
          <cell r="D176" t="str">
            <v>LLC Sebco Bitumen</v>
          </cell>
          <cell r="F176">
            <v>154600</v>
          </cell>
        </row>
        <row r="177">
          <cell r="A177">
            <v>1396548704001</v>
          </cell>
          <cell r="B177" t="str">
            <v>96/11/25</v>
          </cell>
          <cell r="C177">
            <v>0</v>
          </cell>
          <cell r="D177" t="str">
            <v>LLC Sebco Bitumen</v>
          </cell>
          <cell r="F177">
            <v>100000</v>
          </cell>
        </row>
        <row r="178">
          <cell r="A178">
            <v>1396543100001</v>
          </cell>
          <cell r="B178" t="str">
            <v>96/11/03</v>
          </cell>
          <cell r="C178">
            <v>0</v>
          </cell>
          <cell r="D178" t="str">
            <v>DAXON PETROLEUM</v>
          </cell>
          <cell r="F178">
            <v>340000</v>
          </cell>
        </row>
        <row r="179">
          <cell r="A179">
            <v>1396548704001</v>
          </cell>
          <cell r="B179" t="str">
            <v>96/11/25</v>
          </cell>
          <cell r="C179">
            <v>0</v>
          </cell>
          <cell r="D179" t="str">
            <v>LLC Sebco Bitumen</v>
          </cell>
          <cell r="F179">
            <v>33520</v>
          </cell>
        </row>
        <row r="180">
          <cell r="A180">
            <v>1396548704001</v>
          </cell>
          <cell r="B180" t="str">
            <v>96/11/25</v>
          </cell>
          <cell r="C180">
            <v>0</v>
          </cell>
          <cell r="D180" t="str">
            <v>LLC Sebco Bitumen</v>
          </cell>
          <cell r="F180">
            <v>5040</v>
          </cell>
        </row>
        <row r="181">
          <cell r="A181">
            <v>1396548700001</v>
          </cell>
          <cell r="B181" t="str">
            <v>96/11/25</v>
          </cell>
          <cell r="C181">
            <v>0</v>
          </cell>
          <cell r="D181" t="str">
            <v>DAXON PETROLEUM</v>
          </cell>
          <cell r="F181">
            <v>88860</v>
          </cell>
        </row>
        <row r="182">
          <cell r="A182">
            <v>1396543100001</v>
          </cell>
          <cell r="B182" t="str">
            <v>96/11/03</v>
          </cell>
          <cell r="C182">
            <v>0</v>
          </cell>
          <cell r="D182" t="str">
            <v>DAXON PETROLEUM</v>
          </cell>
          <cell r="F182">
            <v>66660</v>
          </cell>
        </row>
        <row r="183">
          <cell r="A183">
            <v>1396529909001</v>
          </cell>
          <cell r="B183" t="str">
            <v>96/09/14</v>
          </cell>
          <cell r="C183">
            <v>0</v>
          </cell>
          <cell r="D183" t="str">
            <v>Black Gold Traders FZE</v>
          </cell>
          <cell r="F183">
            <v>46380</v>
          </cell>
        </row>
        <row r="184">
          <cell r="A184">
            <v>1396548704001</v>
          </cell>
          <cell r="B184" t="str">
            <v>96/11/25</v>
          </cell>
          <cell r="C184">
            <v>0</v>
          </cell>
          <cell r="D184" t="str">
            <v>LLC Sebco Bitumen</v>
          </cell>
          <cell r="F184">
            <v>44980</v>
          </cell>
        </row>
        <row r="185">
          <cell r="A185">
            <v>1397558725001</v>
          </cell>
          <cell r="B185" t="str">
            <v>97/01/27</v>
          </cell>
          <cell r="C185">
            <v>0</v>
          </cell>
          <cell r="D185" t="str">
            <v>PETRO FOLIO</v>
          </cell>
          <cell r="F185">
            <v>218200</v>
          </cell>
        </row>
        <row r="186">
          <cell r="A186">
            <v>1397558725001</v>
          </cell>
          <cell r="B186" t="str">
            <v>97/01/27</v>
          </cell>
          <cell r="C186">
            <v>0</v>
          </cell>
          <cell r="D186" t="str">
            <v>PETRO FOLIO</v>
          </cell>
          <cell r="F186">
            <v>40440</v>
          </cell>
        </row>
        <row r="187">
          <cell r="A187">
            <v>1396548703001</v>
          </cell>
          <cell r="B187" t="str">
            <v>96/11/25</v>
          </cell>
          <cell r="C187">
            <v>0</v>
          </cell>
          <cell r="D187" t="str">
            <v>SHINING GREEN STAR FZE</v>
          </cell>
          <cell r="F187">
            <v>230910</v>
          </cell>
        </row>
        <row r="188">
          <cell r="A188">
            <v>1396541464001</v>
          </cell>
          <cell r="B188" t="str">
            <v>96/10/27</v>
          </cell>
          <cell r="C188">
            <v>2000000</v>
          </cell>
          <cell r="D188" t="str">
            <v>West Asia Sun LLC</v>
          </cell>
          <cell r="F188">
            <v>23980</v>
          </cell>
        </row>
        <row r="189">
          <cell r="A189">
            <v>1396544239001</v>
          </cell>
          <cell r="B189" t="str">
            <v>97/01/05</v>
          </cell>
          <cell r="C189">
            <v>0</v>
          </cell>
          <cell r="D189" t="str">
            <v>M/S J.K. Khan Group</v>
          </cell>
          <cell r="F189">
            <v>46460</v>
          </cell>
        </row>
        <row r="190">
          <cell r="A190">
            <v>1396548700001</v>
          </cell>
          <cell r="B190" t="str">
            <v>96/11/25</v>
          </cell>
          <cell r="C190">
            <v>0</v>
          </cell>
          <cell r="D190" t="str">
            <v>DAXON PETROLEUM</v>
          </cell>
          <cell r="F190">
            <v>219320</v>
          </cell>
        </row>
        <row r="191">
          <cell r="A191">
            <v>1396519128001</v>
          </cell>
          <cell r="B191" t="str">
            <v>97/01/05</v>
          </cell>
          <cell r="C191">
            <v>0</v>
          </cell>
          <cell r="D191" t="str">
            <v>Black Gold Traders FZE</v>
          </cell>
          <cell r="F191">
            <v>171390</v>
          </cell>
        </row>
        <row r="192">
          <cell r="A192">
            <v>1397558725001</v>
          </cell>
          <cell r="B192" t="str">
            <v>97/01/27</v>
          </cell>
          <cell r="C192">
            <v>0</v>
          </cell>
          <cell r="D192" t="str">
            <v>PETRO FOLIO</v>
          </cell>
          <cell r="F192">
            <v>117140</v>
          </cell>
        </row>
        <row r="193">
          <cell r="A193">
            <v>1396548706001</v>
          </cell>
          <cell r="B193" t="str">
            <v>97/01/05</v>
          </cell>
          <cell r="C193">
            <v>0</v>
          </cell>
          <cell r="D193" t="str">
            <v>West Asia Sun LLC</v>
          </cell>
          <cell r="F193">
            <v>69040</v>
          </cell>
        </row>
        <row r="194">
          <cell r="A194">
            <v>1396548701001</v>
          </cell>
          <cell r="B194" t="str">
            <v>96/11/25</v>
          </cell>
          <cell r="C194">
            <v>0</v>
          </cell>
          <cell r="D194" t="str">
            <v>HERAT GHORBAND CONSTRUCTION COMPANY</v>
          </cell>
          <cell r="F194">
            <v>12880</v>
          </cell>
        </row>
        <row r="195">
          <cell r="A195">
            <v>1396543100001</v>
          </cell>
          <cell r="B195" t="str">
            <v>96/11/03</v>
          </cell>
          <cell r="C195">
            <v>0</v>
          </cell>
          <cell r="D195" t="str">
            <v>DAXON PETROLEUM</v>
          </cell>
          <cell r="F195">
            <v>33340</v>
          </cell>
        </row>
        <row r="196">
          <cell r="A196">
            <v>1396548701001</v>
          </cell>
          <cell r="B196" t="str">
            <v>96/11/25</v>
          </cell>
          <cell r="C196">
            <v>0</v>
          </cell>
          <cell r="D196" t="str">
            <v>HERAT GHORBAND CONSTRUCTION COMPANY</v>
          </cell>
          <cell r="F196">
            <v>116900</v>
          </cell>
        </row>
        <row r="197">
          <cell r="A197">
            <v>1396548701001</v>
          </cell>
          <cell r="B197" t="str">
            <v>96/11/25</v>
          </cell>
          <cell r="C197">
            <v>0</v>
          </cell>
          <cell r="D197" t="str">
            <v>HERAT GHORBAND CONSTRUCTION COMPANY</v>
          </cell>
          <cell r="F197">
            <v>3100</v>
          </cell>
        </row>
        <row r="198">
          <cell r="A198">
            <v>1396548701001</v>
          </cell>
          <cell r="B198" t="str">
            <v>96/11/25</v>
          </cell>
          <cell r="C198">
            <v>0</v>
          </cell>
          <cell r="D198" t="str">
            <v>HERAT GHORBAND CONSTRUCTION COMPANY</v>
          </cell>
          <cell r="F198">
            <v>54000</v>
          </cell>
        </row>
        <row r="199">
          <cell r="A199">
            <v>1396548704001</v>
          </cell>
          <cell r="B199" t="str">
            <v>96/11/25</v>
          </cell>
          <cell r="C199">
            <v>0</v>
          </cell>
          <cell r="D199" t="str">
            <v>LLC Sebco Bitumen</v>
          </cell>
          <cell r="F199">
            <v>162880</v>
          </cell>
        </row>
        <row r="200">
          <cell r="A200">
            <v>1396548704001</v>
          </cell>
          <cell r="B200" t="str">
            <v>96/11/25</v>
          </cell>
          <cell r="C200">
            <v>0</v>
          </cell>
          <cell r="D200" t="str">
            <v>LLC Sebco Bitumen</v>
          </cell>
          <cell r="F200">
            <v>250000</v>
          </cell>
        </row>
        <row r="201">
          <cell r="A201">
            <v>1397558725001</v>
          </cell>
          <cell r="B201" t="str">
            <v>97/01/27</v>
          </cell>
          <cell r="C201">
            <v>0</v>
          </cell>
          <cell r="D201" t="str">
            <v>PETRO FOLIO</v>
          </cell>
          <cell r="F201">
            <v>186960</v>
          </cell>
        </row>
        <row r="202">
          <cell r="A202">
            <v>1396548704001</v>
          </cell>
          <cell r="B202" t="str">
            <v>96/11/25</v>
          </cell>
          <cell r="C202">
            <v>0</v>
          </cell>
          <cell r="D202" t="str">
            <v>LLC Sebco Bitumen</v>
          </cell>
          <cell r="F202">
            <v>93860</v>
          </cell>
        </row>
        <row r="203">
          <cell r="A203">
            <v>1396519128001</v>
          </cell>
          <cell r="B203" t="str">
            <v>97/01/05</v>
          </cell>
          <cell r="C203">
            <v>0</v>
          </cell>
          <cell r="D203" t="str">
            <v>Black Gold Traders FZE</v>
          </cell>
          <cell r="F203">
            <v>66680</v>
          </cell>
        </row>
        <row r="204">
          <cell r="A204">
            <v>1397558725001</v>
          </cell>
          <cell r="B204" t="str">
            <v>97/01/27</v>
          </cell>
          <cell r="C204">
            <v>0</v>
          </cell>
          <cell r="D204" t="str">
            <v>PETRO FOLIO</v>
          </cell>
          <cell r="F204">
            <v>206870</v>
          </cell>
        </row>
        <row r="205">
          <cell r="A205">
            <v>1396519128001</v>
          </cell>
          <cell r="B205" t="str">
            <v>97/01/05</v>
          </cell>
          <cell r="C205">
            <v>0</v>
          </cell>
          <cell r="D205" t="str">
            <v>Black Gold Traders FZE</v>
          </cell>
          <cell r="F205">
            <v>46620</v>
          </cell>
        </row>
        <row r="206">
          <cell r="A206">
            <v>1396548706001</v>
          </cell>
          <cell r="B206" t="str">
            <v>97/01/05</v>
          </cell>
          <cell r="C206">
            <v>0</v>
          </cell>
          <cell r="D206" t="str">
            <v>West Asia Sun LLC</v>
          </cell>
          <cell r="F206">
            <v>234510</v>
          </cell>
        </row>
        <row r="207">
          <cell r="A207">
            <v>1397558725001</v>
          </cell>
          <cell r="B207" t="str">
            <v>97/01/27</v>
          </cell>
          <cell r="C207">
            <v>0</v>
          </cell>
          <cell r="D207" t="str">
            <v>PETRO FOLIO</v>
          </cell>
          <cell r="F207">
            <v>279970</v>
          </cell>
        </row>
        <row r="208">
          <cell r="A208">
            <v>1397558725001</v>
          </cell>
          <cell r="B208" t="str">
            <v>97/01/27</v>
          </cell>
          <cell r="C208">
            <v>0</v>
          </cell>
          <cell r="D208" t="str">
            <v>PETRO FOLIO</v>
          </cell>
          <cell r="F208">
            <v>176050</v>
          </cell>
        </row>
        <row r="209">
          <cell r="A209">
            <v>1396548703001</v>
          </cell>
          <cell r="B209" t="str">
            <v>96/11/25</v>
          </cell>
          <cell r="C209">
            <v>0</v>
          </cell>
          <cell r="D209" t="str">
            <v>SHINING GREEN STAR FZE</v>
          </cell>
          <cell r="F209">
            <v>124050</v>
          </cell>
        </row>
        <row r="210">
          <cell r="A210">
            <v>1396548700001</v>
          </cell>
          <cell r="B210" t="str">
            <v>96/11/25</v>
          </cell>
          <cell r="C210">
            <v>0</v>
          </cell>
          <cell r="D210" t="str">
            <v>DAXON PETROLEUM</v>
          </cell>
          <cell r="F210">
            <v>291360</v>
          </cell>
        </row>
        <row r="211">
          <cell r="A211">
            <v>1396519128001</v>
          </cell>
          <cell r="B211" t="str">
            <v>97/01/05</v>
          </cell>
          <cell r="C211">
            <v>0</v>
          </cell>
          <cell r="D211" t="str">
            <v>Black Gold Traders FZE</v>
          </cell>
          <cell r="F211">
            <v>67740</v>
          </cell>
        </row>
        <row r="212">
          <cell r="A212">
            <v>1396544239001</v>
          </cell>
          <cell r="B212" t="str">
            <v>97/01/05</v>
          </cell>
          <cell r="C212">
            <v>0</v>
          </cell>
          <cell r="D212" t="str">
            <v>M/S J.K. Khan Group</v>
          </cell>
          <cell r="F212">
            <v>33080</v>
          </cell>
        </row>
        <row r="213">
          <cell r="A213">
            <v>1396548703001</v>
          </cell>
          <cell r="B213" t="str">
            <v>96/11/25</v>
          </cell>
          <cell r="C213">
            <v>0</v>
          </cell>
          <cell r="D213" t="str">
            <v>SHINING GREEN STAR FZE</v>
          </cell>
          <cell r="F213">
            <v>277760</v>
          </cell>
        </row>
        <row r="214">
          <cell r="A214">
            <v>1396548700001</v>
          </cell>
          <cell r="B214" t="str">
            <v>96/11/25</v>
          </cell>
          <cell r="C214">
            <v>0</v>
          </cell>
          <cell r="D214" t="str">
            <v>DAXON PETROLEUM</v>
          </cell>
          <cell r="F214">
            <v>596460</v>
          </cell>
        </row>
        <row r="215">
          <cell r="A215">
            <v>1397558725001</v>
          </cell>
          <cell r="B215" t="str">
            <v>97/01/27</v>
          </cell>
          <cell r="C215">
            <v>0</v>
          </cell>
          <cell r="D215" t="str">
            <v>PETRO FOLIO</v>
          </cell>
          <cell r="F215">
            <v>115720</v>
          </cell>
        </row>
        <row r="216">
          <cell r="A216">
            <v>1397558725001</v>
          </cell>
          <cell r="B216" t="str">
            <v>97/01/27</v>
          </cell>
          <cell r="C216">
            <v>0</v>
          </cell>
          <cell r="D216" t="str">
            <v>PETRO FOLIO</v>
          </cell>
          <cell r="F216">
            <v>183810</v>
          </cell>
        </row>
        <row r="217">
          <cell r="A217">
            <v>1396548700001</v>
          </cell>
          <cell r="B217" t="str">
            <v>96/11/25</v>
          </cell>
          <cell r="C217">
            <v>0</v>
          </cell>
          <cell r="D217" t="str">
            <v>DAXON PETROLEUM</v>
          </cell>
          <cell r="F217">
            <v>130060</v>
          </cell>
        </row>
        <row r="218">
          <cell r="A218">
            <v>1397558725001</v>
          </cell>
          <cell r="B218" t="str">
            <v>97/01/27</v>
          </cell>
          <cell r="C218">
            <v>0</v>
          </cell>
          <cell r="D218" t="str">
            <v>PETRO FOLIO</v>
          </cell>
          <cell r="F218">
            <v>82170</v>
          </cell>
        </row>
        <row r="219">
          <cell r="A219">
            <v>1397558725001</v>
          </cell>
          <cell r="B219" t="str">
            <v>97/01/27</v>
          </cell>
          <cell r="C219">
            <v>0</v>
          </cell>
          <cell r="D219" t="str">
            <v>PETRO FOLIO</v>
          </cell>
          <cell r="F219">
            <v>88300</v>
          </cell>
        </row>
        <row r="220">
          <cell r="A220">
            <v>1397558725001</v>
          </cell>
          <cell r="B220" t="str">
            <v>97/01/27</v>
          </cell>
          <cell r="C220">
            <v>0</v>
          </cell>
          <cell r="D220" t="str">
            <v>PETRO FOLIO</v>
          </cell>
          <cell r="F220">
            <v>45330</v>
          </cell>
        </row>
        <row r="221">
          <cell r="A221">
            <v>1396548700001</v>
          </cell>
          <cell r="B221" t="str">
            <v>96/11/25</v>
          </cell>
          <cell r="C221">
            <v>0</v>
          </cell>
          <cell r="D221" t="str">
            <v>DAXON PETROLEUM</v>
          </cell>
          <cell r="F221">
            <v>37780</v>
          </cell>
        </row>
        <row r="222">
          <cell r="A222">
            <v>1396534629001</v>
          </cell>
          <cell r="B222" t="str">
            <v>96/10/04</v>
          </cell>
          <cell r="C222">
            <v>0</v>
          </cell>
          <cell r="D222" t="str">
            <v>HERAT GHORBAND CONSTRUCTION COMPANY</v>
          </cell>
          <cell r="F222">
            <v>870</v>
          </cell>
        </row>
        <row r="223">
          <cell r="A223">
            <v>1397558725001</v>
          </cell>
          <cell r="B223" t="str">
            <v>97/01/27</v>
          </cell>
          <cell r="C223">
            <v>0</v>
          </cell>
          <cell r="D223" t="str">
            <v>PETRO FOLIO</v>
          </cell>
          <cell r="F223">
            <v>89127</v>
          </cell>
        </row>
        <row r="224">
          <cell r="A224">
            <v>1396548701001</v>
          </cell>
          <cell r="B224" t="str">
            <v>96/11/25</v>
          </cell>
          <cell r="C224">
            <v>0</v>
          </cell>
          <cell r="D224" t="str">
            <v>HERAT GHORBAND CONSTRUCTION COMPANY</v>
          </cell>
          <cell r="F224">
            <v>69890</v>
          </cell>
        </row>
        <row r="225">
          <cell r="A225">
            <v>1396552140001</v>
          </cell>
          <cell r="B225" t="str">
            <v>97/01/05</v>
          </cell>
          <cell r="C225">
            <v>0</v>
          </cell>
          <cell r="D225" t="str">
            <v>PETRO FOLIO</v>
          </cell>
          <cell r="F225">
            <v>13800</v>
          </cell>
        </row>
        <row r="226">
          <cell r="A226">
            <v>1396548706001</v>
          </cell>
          <cell r="B226" t="str">
            <v>97/01/05</v>
          </cell>
          <cell r="C226">
            <v>0</v>
          </cell>
          <cell r="D226" t="str">
            <v>West Asia Sun LLC</v>
          </cell>
          <cell r="F226">
            <v>37490</v>
          </cell>
        </row>
        <row r="227">
          <cell r="A227">
            <v>1396548701001</v>
          </cell>
          <cell r="B227" t="str">
            <v>96/11/25</v>
          </cell>
          <cell r="C227">
            <v>0</v>
          </cell>
          <cell r="D227" t="str">
            <v>HERAT GHORBAND CONSTRUCTION COMPANY</v>
          </cell>
          <cell r="F227">
            <v>25110</v>
          </cell>
        </row>
        <row r="228">
          <cell r="A228">
            <v>1396548703001</v>
          </cell>
          <cell r="B228" t="str">
            <v>96/11/25</v>
          </cell>
          <cell r="C228">
            <v>0</v>
          </cell>
          <cell r="D228" t="str">
            <v>SHINING GREEN STAR FZE</v>
          </cell>
          <cell r="F228">
            <v>185400</v>
          </cell>
        </row>
        <row r="229">
          <cell r="A229">
            <v>1396548700001</v>
          </cell>
          <cell r="B229" t="str">
            <v>96/11/25</v>
          </cell>
          <cell r="C229">
            <v>0</v>
          </cell>
          <cell r="D229" t="str">
            <v>DAXON PETROLEUM</v>
          </cell>
          <cell r="F229">
            <v>76980</v>
          </cell>
        </row>
        <row r="230">
          <cell r="A230">
            <v>1396552143001</v>
          </cell>
          <cell r="B230" t="str">
            <v>97/01/05</v>
          </cell>
          <cell r="C230">
            <v>400000</v>
          </cell>
          <cell r="D230" t="str">
            <v>M/S J.K. Khan Group</v>
          </cell>
          <cell r="F230">
            <v>46280</v>
          </cell>
        </row>
        <row r="231">
          <cell r="A231">
            <v>1396548701001</v>
          </cell>
          <cell r="B231" t="str">
            <v>96/11/25</v>
          </cell>
          <cell r="C231">
            <v>0</v>
          </cell>
          <cell r="D231" t="str">
            <v>HERAT GHORBAND CONSTRUCTION COMPANY</v>
          </cell>
          <cell r="F231">
            <v>57160</v>
          </cell>
        </row>
        <row r="232">
          <cell r="A232">
            <v>1396529909001</v>
          </cell>
          <cell r="B232" t="str">
            <v>96/09/14</v>
          </cell>
          <cell r="C232">
            <v>0</v>
          </cell>
          <cell r="D232" t="str">
            <v>Black Gold Traders FZE</v>
          </cell>
          <cell r="F232">
            <v>22700</v>
          </cell>
        </row>
        <row r="233">
          <cell r="A233">
            <v>1396548701001</v>
          </cell>
          <cell r="B233" t="str">
            <v>96/11/25</v>
          </cell>
          <cell r="C233">
            <v>0</v>
          </cell>
          <cell r="D233" t="str">
            <v>HERAT GHORBAND CONSTRUCTION COMPANY</v>
          </cell>
          <cell r="F233">
            <v>70220</v>
          </cell>
        </row>
        <row r="234">
          <cell r="A234">
            <v>1396548701001</v>
          </cell>
          <cell r="B234" t="str">
            <v>96/11/25</v>
          </cell>
          <cell r="C234">
            <v>0</v>
          </cell>
          <cell r="D234" t="str">
            <v>HERAT GHORBAND CONSTRUCTION COMPANY</v>
          </cell>
          <cell r="F234">
            <v>110000</v>
          </cell>
        </row>
        <row r="235">
          <cell r="A235">
            <v>1396548701001</v>
          </cell>
          <cell r="B235" t="str">
            <v>96/11/25</v>
          </cell>
          <cell r="C235">
            <v>0</v>
          </cell>
          <cell r="D235" t="str">
            <v>HERAT GHORBAND CONSTRUCTION COMPANY</v>
          </cell>
          <cell r="F235">
            <v>21900</v>
          </cell>
        </row>
        <row r="236">
          <cell r="A236">
            <v>1396548701001</v>
          </cell>
          <cell r="B236" t="str">
            <v>96/11/25</v>
          </cell>
          <cell r="C236">
            <v>0</v>
          </cell>
          <cell r="D236" t="str">
            <v>HERAT GHORBAND CONSTRUCTION COMPANY</v>
          </cell>
          <cell r="F236">
            <v>110000</v>
          </cell>
        </row>
        <row r="237">
          <cell r="A237">
            <v>1396548703001</v>
          </cell>
          <cell r="B237" t="str">
            <v>96/11/25</v>
          </cell>
          <cell r="C237">
            <v>0</v>
          </cell>
          <cell r="D237" t="str">
            <v>SHINING GREEN STAR FZE</v>
          </cell>
          <cell r="F237">
            <v>212790</v>
          </cell>
        </row>
        <row r="238">
          <cell r="A238">
            <v>1396548700001</v>
          </cell>
          <cell r="B238" t="str">
            <v>96/11/25</v>
          </cell>
          <cell r="C238">
            <v>0</v>
          </cell>
          <cell r="D238" t="str">
            <v>DAXON PETROLEUM</v>
          </cell>
          <cell r="F238">
            <v>112400</v>
          </cell>
        </row>
        <row r="239">
          <cell r="A239">
            <v>1396548706001</v>
          </cell>
          <cell r="B239" t="str">
            <v>97/01/05</v>
          </cell>
          <cell r="C239">
            <v>0</v>
          </cell>
          <cell r="D239" t="str">
            <v>West Asia Sun LLC</v>
          </cell>
          <cell r="F239">
            <v>70440</v>
          </cell>
        </row>
        <row r="240">
          <cell r="A240">
            <v>1396548703001</v>
          </cell>
          <cell r="B240" t="str">
            <v>96/11/25</v>
          </cell>
          <cell r="C240">
            <v>0</v>
          </cell>
          <cell r="D240" t="str">
            <v>SHINING GREEN STAR FZE</v>
          </cell>
          <cell r="F240">
            <v>65770</v>
          </cell>
        </row>
        <row r="241">
          <cell r="A241">
            <v>1396552143001</v>
          </cell>
          <cell r="B241" t="str">
            <v>97/01/05</v>
          </cell>
          <cell r="C241">
            <v>0</v>
          </cell>
          <cell r="D241" t="str">
            <v>M/S J.K. Khan Group</v>
          </cell>
          <cell r="F241">
            <v>71620</v>
          </cell>
        </row>
        <row r="242">
          <cell r="A242">
            <v>1396548701001</v>
          </cell>
          <cell r="B242" t="str">
            <v>96/11/25</v>
          </cell>
          <cell r="C242">
            <v>0</v>
          </cell>
          <cell r="D242" t="str">
            <v>HERAT GHORBAND CONSTRUCTION COMPANY</v>
          </cell>
          <cell r="F242">
            <v>151180</v>
          </cell>
        </row>
        <row r="243">
          <cell r="A243">
            <v>1396548700001</v>
          </cell>
          <cell r="B243" t="str">
            <v>96/11/25</v>
          </cell>
          <cell r="C243">
            <v>0</v>
          </cell>
          <cell r="D243" t="str">
            <v>DAXON PETROLEUM</v>
          </cell>
          <cell r="F243">
            <v>123830</v>
          </cell>
        </row>
        <row r="244">
          <cell r="A244">
            <v>1396548703001</v>
          </cell>
          <cell r="B244" t="str">
            <v>96/11/25</v>
          </cell>
          <cell r="C244">
            <v>0</v>
          </cell>
          <cell r="D244" t="str">
            <v>SHINING GREEN STAR FZE</v>
          </cell>
          <cell r="F244">
            <v>48030</v>
          </cell>
        </row>
        <row r="245">
          <cell r="A245">
            <v>1396548701001</v>
          </cell>
          <cell r="B245" t="str">
            <v>96/11/25</v>
          </cell>
          <cell r="C245">
            <v>0</v>
          </cell>
          <cell r="D245" t="str">
            <v>HERAT GHORBAND CONSTRUCTION COMPANY</v>
          </cell>
          <cell r="F245">
            <v>24780</v>
          </cell>
        </row>
        <row r="246">
          <cell r="A246">
            <v>1396548701001</v>
          </cell>
          <cell r="B246" t="str">
            <v>96/11/25</v>
          </cell>
          <cell r="C246">
            <v>0</v>
          </cell>
          <cell r="D246" t="str">
            <v>HERAT GHORBAND CONSTRUCTION COMPANY</v>
          </cell>
          <cell r="F246">
            <v>12840</v>
          </cell>
        </row>
        <row r="247">
          <cell r="A247">
            <v>1396553902001</v>
          </cell>
          <cell r="B247" t="str">
            <v>97/01/05</v>
          </cell>
          <cell r="C247">
            <v>0</v>
          </cell>
          <cell r="D247" t="str">
            <v>HERAT GHORBAND CONSTRUCTION COMPANY</v>
          </cell>
          <cell r="F247">
            <v>180260</v>
          </cell>
        </row>
        <row r="248">
          <cell r="A248">
            <v>1396548700001</v>
          </cell>
          <cell r="B248" t="str">
            <v>96/11/25</v>
          </cell>
          <cell r="C248">
            <v>0</v>
          </cell>
          <cell r="D248" t="str">
            <v>DAXON PETROLEUM</v>
          </cell>
          <cell r="F248">
            <v>46530</v>
          </cell>
        </row>
        <row r="249">
          <cell r="A249">
            <v>1396553902001</v>
          </cell>
          <cell r="B249" t="str">
            <v>97/01/05</v>
          </cell>
          <cell r="C249">
            <v>0</v>
          </cell>
          <cell r="D249" t="str">
            <v>HERAT GHORBAND CONSTRUCTION COMPANY</v>
          </cell>
          <cell r="F249">
            <v>145990</v>
          </cell>
        </row>
        <row r="250">
          <cell r="A250">
            <v>1396548706001</v>
          </cell>
          <cell r="B250" t="str">
            <v>97/01/05</v>
          </cell>
          <cell r="C250">
            <v>0</v>
          </cell>
          <cell r="D250" t="str">
            <v>West Asia Sun LLC</v>
          </cell>
          <cell r="F250">
            <v>13600</v>
          </cell>
        </row>
        <row r="251">
          <cell r="A251">
            <v>1396548706001</v>
          </cell>
          <cell r="B251" t="str">
            <v>97/01/05</v>
          </cell>
          <cell r="C251">
            <v>0</v>
          </cell>
          <cell r="D251" t="str">
            <v>West Asia Sun LLC</v>
          </cell>
          <cell r="F251">
            <v>4560</v>
          </cell>
        </row>
        <row r="252">
          <cell r="A252">
            <v>1396548700001</v>
          </cell>
          <cell r="B252" t="str">
            <v>96/11/25</v>
          </cell>
          <cell r="C252">
            <v>0</v>
          </cell>
          <cell r="D252" t="str">
            <v>DAXON PETROLEUM</v>
          </cell>
          <cell r="F252">
            <v>94420</v>
          </cell>
        </row>
        <row r="253">
          <cell r="A253">
            <v>1396548706001</v>
          </cell>
          <cell r="B253" t="str">
            <v>97/01/05</v>
          </cell>
          <cell r="C253">
            <v>0</v>
          </cell>
          <cell r="D253" t="str">
            <v>West Asia Sun LLC</v>
          </cell>
          <cell r="F253">
            <v>48710</v>
          </cell>
        </row>
        <row r="254">
          <cell r="A254">
            <v>1397558726001</v>
          </cell>
          <cell r="B254" t="str">
            <v>97/01/27</v>
          </cell>
          <cell r="C254">
            <v>0</v>
          </cell>
          <cell r="D254" t="str">
            <v>HERAT GHORBAND CONSTRUCTION COMPANY</v>
          </cell>
          <cell r="F254">
            <v>199520</v>
          </cell>
        </row>
        <row r="255">
          <cell r="A255">
            <v>1396548700001</v>
          </cell>
          <cell r="B255" t="str">
            <v>96/11/25</v>
          </cell>
          <cell r="C255">
            <v>0</v>
          </cell>
          <cell r="D255" t="str">
            <v>DAXON PETROLEUM</v>
          </cell>
          <cell r="F255">
            <v>780000</v>
          </cell>
        </row>
        <row r="256">
          <cell r="A256">
            <v>1397558721001</v>
          </cell>
          <cell r="B256" t="str">
            <v>97/01/27</v>
          </cell>
          <cell r="C256">
            <v>6000000</v>
          </cell>
          <cell r="D256" t="str">
            <v>LEADING IN HIGHER OBJECTIVES LLC</v>
          </cell>
          <cell r="F256">
            <v>264280</v>
          </cell>
        </row>
        <row r="257">
          <cell r="A257">
            <v>1396548703001</v>
          </cell>
          <cell r="B257" t="str">
            <v>96/11/25</v>
          </cell>
          <cell r="C257">
            <v>0</v>
          </cell>
          <cell r="D257" t="str">
            <v>SHINING GREEN STAR FZE</v>
          </cell>
          <cell r="F257">
            <v>125000</v>
          </cell>
        </row>
        <row r="258">
          <cell r="A258">
            <v>1396548704001</v>
          </cell>
          <cell r="B258" t="str">
            <v>96/11/25</v>
          </cell>
          <cell r="C258">
            <v>0</v>
          </cell>
          <cell r="D258" t="str">
            <v>LLC Sebco Bitumen</v>
          </cell>
          <cell r="F258">
            <v>235100</v>
          </cell>
        </row>
        <row r="259">
          <cell r="A259">
            <v>1397558725001</v>
          </cell>
          <cell r="B259" t="str">
            <v>97/01/27</v>
          </cell>
          <cell r="C259">
            <v>0</v>
          </cell>
          <cell r="D259" t="str">
            <v>PETRO FOLIO</v>
          </cell>
          <cell r="F259">
            <v>279260</v>
          </cell>
        </row>
        <row r="260">
          <cell r="A260">
            <v>1396548704001</v>
          </cell>
          <cell r="B260" t="str">
            <v>96/11/25</v>
          </cell>
          <cell r="C260">
            <v>0</v>
          </cell>
          <cell r="D260" t="str">
            <v>LLC Sebco Bitumen</v>
          </cell>
          <cell r="F260">
            <v>95320</v>
          </cell>
        </row>
        <row r="261">
          <cell r="A261">
            <v>1396548704001</v>
          </cell>
          <cell r="B261" t="str">
            <v>96/11/25</v>
          </cell>
          <cell r="C261">
            <v>0</v>
          </cell>
          <cell r="D261" t="str">
            <v>LLC Sebco Bitumen</v>
          </cell>
          <cell r="F261">
            <v>46200</v>
          </cell>
        </row>
        <row r="262">
          <cell r="A262">
            <v>1396548704001</v>
          </cell>
          <cell r="B262" t="str">
            <v>96/11/25</v>
          </cell>
          <cell r="C262">
            <v>0</v>
          </cell>
          <cell r="D262" t="str">
            <v>LLC Sebco Bitumen</v>
          </cell>
          <cell r="F262">
            <v>55580</v>
          </cell>
        </row>
        <row r="263">
          <cell r="A263">
            <v>1396548704001</v>
          </cell>
          <cell r="B263" t="str">
            <v>96/11/25</v>
          </cell>
          <cell r="C263">
            <v>0</v>
          </cell>
          <cell r="D263" t="str">
            <v>LLC Sebco Bitumen</v>
          </cell>
          <cell r="F263">
            <v>14900</v>
          </cell>
        </row>
        <row r="264">
          <cell r="A264">
            <v>1396548704001</v>
          </cell>
          <cell r="B264" t="str">
            <v>96/11/25</v>
          </cell>
          <cell r="C264">
            <v>0</v>
          </cell>
          <cell r="D264" t="str">
            <v>LLC Sebco Bitumen</v>
          </cell>
          <cell r="F264">
            <v>92900</v>
          </cell>
        </row>
        <row r="265">
          <cell r="A265">
            <v>1396553902001</v>
          </cell>
          <cell r="B265" t="str">
            <v>97/01/05</v>
          </cell>
          <cell r="C265">
            <v>0</v>
          </cell>
          <cell r="D265" t="str">
            <v>HERAT GHORBAND CONSTRUCTION COMPANY</v>
          </cell>
          <cell r="F265">
            <v>22540</v>
          </cell>
        </row>
        <row r="266">
          <cell r="A266">
            <v>1396552143001</v>
          </cell>
          <cell r="B266" t="str">
            <v>97/01/05</v>
          </cell>
          <cell r="C266">
            <v>0</v>
          </cell>
          <cell r="D266" t="str">
            <v>M/S J.K. Khan Group</v>
          </cell>
          <cell r="F266">
            <v>47900</v>
          </cell>
        </row>
        <row r="267">
          <cell r="A267">
            <v>1396521808001</v>
          </cell>
          <cell r="B267" t="str">
            <v>96/08/06</v>
          </cell>
          <cell r="C267">
            <v>5000000</v>
          </cell>
          <cell r="D267" t="str">
            <v>DAXON PETROLEUM</v>
          </cell>
          <cell r="F267">
            <v>23080</v>
          </cell>
        </row>
        <row r="268">
          <cell r="A268">
            <v>1396548704001</v>
          </cell>
          <cell r="B268" t="str">
            <v>96/11/25</v>
          </cell>
          <cell r="C268">
            <v>0</v>
          </cell>
          <cell r="D268" t="str">
            <v>LLC Sebco Bitumen</v>
          </cell>
          <cell r="F268">
            <v>250000</v>
          </cell>
        </row>
        <row r="269">
          <cell r="A269">
            <v>1397558721001</v>
          </cell>
          <cell r="B269" t="str">
            <v>97/01/27</v>
          </cell>
          <cell r="C269">
            <v>0</v>
          </cell>
          <cell r="D269" t="str">
            <v>LEADING IN HIGHER OBJECTIVES LLC</v>
          </cell>
          <cell r="F269">
            <v>318200</v>
          </cell>
        </row>
        <row r="270">
          <cell r="A270">
            <v>1396548703001</v>
          </cell>
          <cell r="B270" t="str">
            <v>96/11/25</v>
          </cell>
          <cell r="C270">
            <v>0</v>
          </cell>
          <cell r="D270" t="str">
            <v>SHINING GREEN STAR FZE</v>
          </cell>
          <cell r="F270">
            <v>250000</v>
          </cell>
        </row>
        <row r="271">
          <cell r="A271">
            <v>1396548704001</v>
          </cell>
          <cell r="B271" t="str">
            <v>96/11/25</v>
          </cell>
          <cell r="C271">
            <v>0</v>
          </cell>
          <cell r="D271" t="str">
            <v>LLC Sebco Bitumen</v>
          </cell>
          <cell r="F271">
            <v>130580</v>
          </cell>
        </row>
        <row r="272">
          <cell r="A272">
            <v>1396548704001</v>
          </cell>
          <cell r="B272" t="str">
            <v>96/11/25</v>
          </cell>
          <cell r="C272">
            <v>0</v>
          </cell>
          <cell r="D272" t="str">
            <v>LLC Sebco Bitumen</v>
          </cell>
          <cell r="F272">
            <v>150000</v>
          </cell>
        </row>
        <row r="273">
          <cell r="A273">
            <v>1396548704001</v>
          </cell>
          <cell r="B273" t="str">
            <v>96/11/25</v>
          </cell>
          <cell r="C273">
            <v>0</v>
          </cell>
          <cell r="D273" t="str">
            <v>LLC Sebco Bitumen</v>
          </cell>
          <cell r="F273">
            <v>113120</v>
          </cell>
        </row>
        <row r="274">
          <cell r="A274">
            <v>1396548700001</v>
          </cell>
          <cell r="B274" t="str">
            <v>96/11/25</v>
          </cell>
          <cell r="C274">
            <v>0</v>
          </cell>
          <cell r="D274" t="str">
            <v>DAXON PETROLEUM</v>
          </cell>
          <cell r="F274">
            <v>69370</v>
          </cell>
        </row>
        <row r="275">
          <cell r="A275">
            <v>1396548700001</v>
          </cell>
          <cell r="B275" t="str">
            <v>96/11/25</v>
          </cell>
          <cell r="C275">
            <v>0</v>
          </cell>
          <cell r="D275" t="str">
            <v>DAXON PETROLEUM</v>
          </cell>
          <cell r="F275">
            <v>92010</v>
          </cell>
        </row>
        <row r="276">
          <cell r="A276">
            <v>1396548700001</v>
          </cell>
          <cell r="B276" t="str">
            <v>96/11/25</v>
          </cell>
          <cell r="C276">
            <v>0</v>
          </cell>
          <cell r="D276" t="str">
            <v>DAXON PETROLEUM</v>
          </cell>
          <cell r="F276">
            <v>58660</v>
          </cell>
        </row>
        <row r="277">
          <cell r="A277">
            <v>1396548700001</v>
          </cell>
          <cell r="B277" t="str">
            <v>96/11/25</v>
          </cell>
          <cell r="C277">
            <v>0</v>
          </cell>
          <cell r="D277" t="str">
            <v>DAXON PETROLEUM</v>
          </cell>
          <cell r="F277">
            <v>100000</v>
          </cell>
        </row>
        <row r="278">
          <cell r="A278">
            <v>1396548700001</v>
          </cell>
          <cell r="B278" t="str">
            <v>96/11/25</v>
          </cell>
          <cell r="C278">
            <v>0</v>
          </cell>
          <cell r="D278" t="str">
            <v>DAXON PETROLEUM</v>
          </cell>
          <cell r="F278">
            <v>41760</v>
          </cell>
        </row>
        <row r="279">
          <cell r="A279">
            <v>1396548700001</v>
          </cell>
          <cell r="B279" t="str">
            <v>96/11/25</v>
          </cell>
          <cell r="C279">
            <v>0</v>
          </cell>
          <cell r="D279" t="str">
            <v>DAXON PETROLEUM</v>
          </cell>
          <cell r="F279">
            <v>98960</v>
          </cell>
        </row>
        <row r="280">
          <cell r="A280">
            <v>1396548704001</v>
          </cell>
          <cell r="B280" t="str">
            <v>96/11/25</v>
          </cell>
          <cell r="C280">
            <v>0</v>
          </cell>
          <cell r="D280" t="str">
            <v>LLC Sebco Bitumen</v>
          </cell>
          <cell r="F280">
            <v>43260</v>
          </cell>
        </row>
        <row r="281">
          <cell r="A281">
            <v>1396548700001</v>
          </cell>
          <cell r="B281" t="str">
            <v>96/11/25</v>
          </cell>
          <cell r="C281">
            <v>0</v>
          </cell>
          <cell r="D281" t="str">
            <v>DAXON PETROLEUM</v>
          </cell>
          <cell r="F281">
            <v>2310</v>
          </cell>
        </row>
        <row r="282">
          <cell r="A282">
            <v>1397558721001</v>
          </cell>
          <cell r="B282" t="str">
            <v>97/01/27</v>
          </cell>
          <cell r="C282">
            <v>0</v>
          </cell>
          <cell r="D282" t="str">
            <v>LEADING IN HIGHER OBJECTIVES LLC</v>
          </cell>
          <cell r="F282">
            <v>77810</v>
          </cell>
        </row>
        <row r="283">
          <cell r="A283">
            <v>1396548704001</v>
          </cell>
          <cell r="B283" t="str">
            <v>96/11/25</v>
          </cell>
          <cell r="C283">
            <v>0</v>
          </cell>
          <cell r="D283" t="str">
            <v>LLC Sebco Bitumen</v>
          </cell>
          <cell r="F283">
            <v>23980</v>
          </cell>
        </row>
        <row r="284">
          <cell r="A284">
            <v>1397558721001</v>
          </cell>
          <cell r="B284" t="str">
            <v>97/01/27</v>
          </cell>
          <cell r="C284">
            <v>0</v>
          </cell>
          <cell r="D284" t="str">
            <v>LEADING IN HIGHER OBJECTIVES LLC</v>
          </cell>
          <cell r="F284">
            <v>97220</v>
          </cell>
        </row>
        <row r="285">
          <cell r="A285">
            <v>1396519128001</v>
          </cell>
          <cell r="B285" t="str">
            <v>97/01/05</v>
          </cell>
          <cell r="C285">
            <v>0</v>
          </cell>
          <cell r="D285" t="str">
            <v>Black Gold Traders FZE</v>
          </cell>
          <cell r="F285">
            <v>23040</v>
          </cell>
        </row>
        <row r="286">
          <cell r="A286">
            <v>1396548704001</v>
          </cell>
          <cell r="B286" t="str">
            <v>96/11/25</v>
          </cell>
          <cell r="C286">
            <v>0</v>
          </cell>
          <cell r="D286" t="str">
            <v>LLC Sebco Bitumen</v>
          </cell>
          <cell r="F286">
            <v>45400</v>
          </cell>
        </row>
        <row r="287">
          <cell r="A287">
            <v>1397558725001</v>
          </cell>
          <cell r="B287" t="str">
            <v>97/01/27</v>
          </cell>
          <cell r="C287">
            <v>0</v>
          </cell>
          <cell r="D287" t="str">
            <v>PETRO FOLIO</v>
          </cell>
          <cell r="F287">
            <v>66640</v>
          </cell>
        </row>
        <row r="288">
          <cell r="A288">
            <v>1396548704001</v>
          </cell>
          <cell r="B288" t="str">
            <v>96/11/25</v>
          </cell>
          <cell r="C288">
            <v>0</v>
          </cell>
          <cell r="D288" t="str">
            <v>LLC Sebco Bitumen</v>
          </cell>
          <cell r="F288">
            <v>200400</v>
          </cell>
        </row>
        <row r="289">
          <cell r="A289">
            <v>1396548703001</v>
          </cell>
          <cell r="B289" t="str">
            <v>96/11/25</v>
          </cell>
          <cell r="C289">
            <v>0</v>
          </cell>
          <cell r="D289" t="str">
            <v>SHINING GREEN STAR FZE</v>
          </cell>
          <cell r="F289">
            <v>186160</v>
          </cell>
        </row>
        <row r="290">
          <cell r="A290">
            <v>1396552143001</v>
          </cell>
          <cell r="B290" t="str">
            <v>97/01/05</v>
          </cell>
          <cell r="C290">
            <v>0</v>
          </cell>
          <cell r="D290" t="str">
            <v>M/S J.K. Khan Group</v>
          </cell>
          <cell r="F290">
            <v>46040</v>
          </cell>
        </row>
        <row r="291">
          <cell r="A291">
            <v>1396519128001</v>
          </cell>
          <cell r="B291" t="str">
            <v>97/01/05</v>
          </cell>
          <cell r="C291">
            <v>0</v>
          </cell>
          <cell r="D291" t="str">
            <v>Black Gold Traders FZE</v>
          </cell>
          <cell r="F291">
            <v>55960</v>
          </cell>
        </row>
        <row r="292">
          <cell r="A292">
            <v>1396519128001</v>
          </cell>
          <cell r="B292" t="str">
            <v>97/01/05</v>
          </cell>
          <cell r="C292">
            <v>0</v>
          </cell>
          <cell r="D292" t="str">
            <v>Black Gold Traders FZE</v>
          </cell>
          <cell r="F292">
            <v>75120</v>
          </cell>
        </row>
        <row r="293">
          <cell r="A293">
            <v>1397558725001</v>
          </cell>
          <cell r="B293" t="str">
            <v>97/01/27</v>
          </cell>
          <cell r="C293">
            <v>0</v>
          </cell>
          <cell r="D293" t="str">
            <v>PETRO FOLIO</v>
          </cell>
          <cell r="F293">
            <v>70000</v>
          </cell>
        </row>
        <row r="294">
          <cell r="A294">
            <v>1397558725001</v>
          </cell>
          <cell r="B294" t="str">
            <v>97/01/27</v>
          </cell>
          <cell r="C294">
            <v>0</v>
          </cell>
          <cell r="D294" t="str">
            <v>PETRO FOLIO</v>
          </cell>
          <cell r="F294">
            <v>73570</v>
          </cell>
        </row>
        <row r="295">
          <cell r="A295">
            <v>1396540543001</v>
          </cell>
          <cell r="B295" t="str">
            <v>96/10/26</v>
          </cell>
          <cell r="C295">
            <v>10000000</v>
          </cell>
          <cell r="D295" t="str">
            <v>SHINING GREEN STAR FZE</v>
          </cell>
          <cell r="F295">
            <v>24540</v>
          </cell>
        </row>
        <row r="296">
          <cell r="A296">
            <v>1396548700001</v>
          </cell>
          <cell r="B296" t="str">
            <v>96/11/25</v>
          </cell>
          <cell r="C296">
            <v>0</v>
          </cell>
          <cell r="D296" t="str">
            <v>DAXON PETROLEUM</v>
          </cell>
          <cell r="F296">
            <v>340730</v>
          </cell>
        </row>
        <row r="297">
          <cell r="A297">
            <v>1396548700001</v>
          </cell>
          <cell r="B297" t="str">
            <v>96/11/25</v>
          </cell>
          <cell r="C297">
            <v>0</v>
          </cell>
          <cell r="D297" t="str">
            <v>DAXON PETROLEUM</v>
          </cell>
          <cell r="F297">
            <v>55380</v>
          </cell>
        </row>
        <row r="298">
          <cell r="A298">
            <v>1396548704001</v>
          </cell>
          <cell r="B298" t="str">
            <v>96/11/25</v>
          </cell>
          <cell r="C298">
            <v>0</v>
          </cell>
          <cell r="D298" t="str">
            <v>LLC Sebco Bitumen</v>
          </cell>
          <cell r="F298">
            <v>15060</v>
          </cell>
        </row>
        <row r="299">
          <cell r="A299">
            <v>1396548700001</v>
          </cell>
          <cell r="B299" t="str">
            <v>96/11/25</v>
          </cell>
          <cell r="C299">
            <v>0</v>
          </cell>
          <cell r="D299" t="str">
            <v>DAXON PETROLEUM</v>
          </cell>
          <cell r="F299">
            <v>176320</v>
          </cell>
        </row>
        <row r="300">
          <cell r="A300">
            <v>1396552143001</v>
          </cell>
          <cell r="B300" t="str">
            <v>97/01/05</v>
          </cell>
          <cell r="C300">
            <v>0</v>
          </cell>
          <cell r="D300" t="str">
            <v>M/S J.K. Khan Group</v>
          </cell>
          <cell r="F300">
            <v>75000</v>
          </cell>
        </row>
        <row r="301">
          <cell r="A301">
            <v>1396548703001</v>
          </cell>
          <cell r="B301" t="str">
            <v>96/11/25</v>
          </cell>
          <cell r="C301">
            <v>0</v>
          </cell>
          <cell r="D301" t="str">
            <v>SHINING GREEN STAR FZE</v>
          </cell>
          <cell r="F301">
            <v>250120</v>
          </cell>
        </row>
        <row r="302">
          <cell r="A302">
            <v>1397561054001</v>
          </cell>
          <cell r="B302" t="str">
            <v>97/02/04</v>
          </cell>
          <cell r="C302">
            <v>0</v>
          </cell>
          <cell r="D302" t="str">
            <v>Areej For Marketing</v>
          </cell>
          <cell r="F302">
            <v>52000</v>
          </cell>
        </row>
        <row r="303">
          <cell r="A303">
            <v>1397558725001</v>
          </cell>
          <cell r="B303" t="str">
            <v>97/01/27</v>
          </cell>
          <cell r="C303">
            <v>0</v>
          </cell>
          <cell r="D303" t="str">
            <v>PETRO FOLIO</v>
          </cell>
          <cell r="F303">
            <v>42900</v>
          </cell>
        </row>
        <row r="304">
          <cell r="A304">
            <v>1396548700001</v>
          </cell>
          <cell r="B304" t="str">
            <v>96/11/25</v>
          </cell>
          <cell r="C304">
            <v>0</v>
          </cell>
          <cell r="D304" t="str">
            <v>DAXON PETROLEUM</v>
          </cell>
          <cell r="F304">
            <v>46420</v>
          </cell>
        </row>
        <row r="305">
          <cell r="A305">
            <v>1396548700001</v>
          </cell>
          <cell r="B305" t="str">
            <v>96/11/25</v>
          </cell>
          <cell r="C305">
            <v>0</v>
          </cell>
          <cell r="D305" t="str">
            <v>DAXON PETROLEUM</v>
          </cell>
          <cell r="F305">
            <v>263270</v>
          </cell>
        </row>
        <row r="306">
          <cell r="A306">
            <v>1396519128001</v>
          </cell>
          <cell r="B306" t="str">
            <v>97/01/05</v>
          </cell>
          <cell r="C306">
            <v>0</v>
          </cell>
          <cell r="D306" t="str">
            <v>Black Gold Traders FZE</v>
          </cell>
          <cell r="F306">
            <v>74990</v>
          </cell>
        </row>
        <row r="307">
          <cell r="A307">
            <v>1396548703001</v>
          </cell>
          <cell r="B307" t="str">
            <v>96/11/25</v>
          </cell>
          <cell r="C307">
            <v>0</v>
          </cell>
          <cell r="D307" t="str">
            <v>SHINING GREEN STAR FZE</v>
          </cell>
          <cell r="F307">
            <v>314940</v>
          </cell>
        </row>
        <row r="308">
          <cell r="A308">
            <v>1396548700001</v>
          </cell>
          <cell r="B308" t="str">
            <v>96/11/25</v>
          </cell>
          <cell r="C308">
            <v>0</v>
          </cell>
          <cell r="D308" t="str">
            <v>DAXON PETROLEUM</v>
          </cell>
          <cell r="F308">
            <v>117880</v>
          </cell>
        </row>
        <row r="309">
          <cell r="A309">
            <v>1397558725001</v>
          </cell>
          <cell r="B309" t="str">
            <v>97/01/27</v>
          </cell>
          <cell r="C309">
            <v>0</v>
          </cell>
          <cell r="D309" t="str">
            <v>PETRO FOLIO</v>
          </cell>
          <cell r="F309">
            <v>47330</v>
          </cell>
        </row>
        <row r="310">
          <cell r="A310">
            <v>1397561054001</v>
          </cell>
          <cell r="B310" t="str">
            <v>97/02/04</v>
          </cell>
          <cell r="C310">
            <v>0</v>
          </cell>
          <cell r="D310" t="str">
            <v>Areej For Marketing</v>
          </cell>
          <cell r="F310">
            <v>72320</v>
          </cell>
        </row>
        <row r="311">
          <cell r="A311">
            <v>1397561054001</v>
          </cell>
          <cell r="B311" t="str">
            <v>97/02/04</v>
          </cell>
          <cell r="C311">
            <v>0</v>
          </cell>
          <cell r="D311" t="str">
            <v>Areej For Marketing</v>
          </cell>
          <cell r="F311">
            <v>14230</v>
          </cell>
        </row>
        <row r="312">
          <cell r="A312">
            <v>1397558724001</v>
          </cell>
          <cell r="B312" t="str">
            <v>97/01/27</v>
          </cell>
          <cell r="C312">
            <v>2000000</v>
          </cell>
          <cell r="D312" t="str">
            <v>West Asia Sun LLC</v>
          </cell>
          <cell r="F312">
            <v>176240</v>
          </cell>
        </row>
        <row r="313">
          <cell r="A313">
            <v>1397558725001</v>
          </cell>
          <cell r="B313" t="str">
            <v>97/01/27</v>
          </cell>
          <cell r="C313">
            <v>0</v>
          </cell>
          <cell r="D313" t="str">
            <v>PETRO FOLIO</v>
          </cell>
          <cell r="F313">
            <v>71280</v>
          </cell>
        </row>
        <row r="314">
          <cell r="A314">
            <v>1397558721001</v>
          </cell>
          <cell r="B314" t="str">
            <v>97/01/27</v>
          </cell>
          <cell r="C314">
            <v>0</v>
          </cell>
          <cell r="D314" t="str">
            <v>LEADING IN HIGHER OBJECTIVES LLC</v>
          </cell>
          <cell r="F314">
            <v>220380</v>
          </cell>
        </row>
        <row r="315">
          <cell r="A315">
            <v>1397558725001</v>
          </cell>
          <cell r="B315" t="str">
            <v>97/01/27</v>
          </cell>
          <cell r="C315">
            <v>0</v>
          </cell>
          <cell r="D315" t="str">
            <v>PETRO FOLIO</v>
          </cell>
          <cell r="F315">
            <v>96420</v>
          </cell>
        </row>
        <row r="316">
          <cell r="A316">
            <v>1397558725001</v>
          </cell>
          <cell r="B316" t="str">
            <v>97/01/27</v>
          </cell>
          <cell r="C316">
            <v>0</v>
          </cell>
          <cell r="D316" t="str">
            <v>PETRO FOLIO</v>
          </cell>
          <cell r="F316">
            <v>95290</v>
          </cell>
        </row>
        <row r="317">
          <cell r="A317">
            <v>1396529909001</v>
          </cell>
          <cell r="B317" t="str">
            <v>96/09/14</v>
          </cell>
          <cell r="C317">
            <v>0</v>
          </cell>
          <cell r="D317" t="str">
            <v>Black Gold Traders FZE</v>
          </cell>
          <cell r="F317">
            <v>92620</v>
          </cell>
        </row>
        <row r="318">
          <cell r="A318">
            <v>1396519128001</v>
          </cell>
          <cell r="B318" t="str">
            <v>97/01/05</v>
          </cell>
          <cell r="C318">
            <v>0</v>
          </cell>
          <cell r="D318" t="str">
            <v>Black Gold Traders FZE</v>
          </cell>
          <cell r="F318">
            <v>118620</v>
          </cell>
        </row>
        <row r="319">
          <cell r="A319">
            <v>1397558725001</v>
          </cell>
          <cell r="B319" t="str">
            <v>97/01/27</v>
          </cell>
          <cell r="C319">
            <v>0</v>
          </cell>
          <cell r="D319" t="str">
            <v>PETRO FOLIO</v>
          </cell>
          <cell r="F319">
            <v>45790</v>
          </cell>
        </row>
        <row r="320">
          <cell r="A320">
            <v>1397558721001</v>
          </cell>
          <cell r="B320" t="str">
            <v>97/01/27</v>
          </cell>
          <cell r="C320">
            <v>0</v>
          </cell>
          <cell r="D320" t="str">
            <v>LEADING IN HIGHER OBJECTIVES LLC</v>
          </cell>
          <cell r="F320">
            <v>160990</v>
          </cell>
        </row>
        <row r="321">
          <cell r="A321">
            <v>1397558725001</v>
          </cell>
          <cell r="B321" t="str">
            <v>97/01/27</v>
          </cell>
          <cell r="C321">
            <v>0</v>
          </cell>
          <cell r="D321" t="str">
            <v>PETRO FOLIO</v>
          </cell>
          <cell r="F321">
            <v>187380</v>
          </cell>
        </row>
        <row r="322">
          <cell r="A322">
            <v>1397558725001</v>
          </cell>
          <cell r="B322" t="str">
            <v>97/01/27</v>
          </cell>
          <cell r="C322">
            <v>0</v>
          </cell>
          <cell r="D322" t="str">
            <v>PETRO FOLIO</v>
          </cell>
          <cell r="F322">
            <v>100240</v>
          </cell>
        </row>
        <row r="323">
          <cell r="A323">
            <v>1397558721001</v>
          </cell>
          <cell r="B323" t="str">
            <v>97/01/27</v>
          </cell>
          <cell r="C323">
            <v>0</v>
          </cell>
          <cell r="D323" t="str">
            <v>LEADING IN HIGHER OBJECTIVES LLC</v>
          </cell>
          <cell r="F323">
            <v>111320</v>
          </cell>
        </row>
        <row r="324">
          <cell r="A324">
            <v>1396548703001</v>
          </cell>
          <cell r="B324" t="str">
            <v>96/11/25</v>
          </cell>
          <cell r="C324">
            <v>0</v>
          </cell>
          <cell r="D324" t="str">
            <v>SHINING GREEN STAR FZE</v>
          </cell>
          <cell r="F324">
            <v>620000</v>
          </cell>
        </row>
        <row r="325">
          <cell r="A325">
            <v>1396548706001</v>
          </cell>
          <cell r="B325" t="str">
            <v>97/01/05</v>
          </cell>
          <cell r="C325">
            <v>0</v>
          </cell>
          <cell r="D325" t="str">
            <v>West Asia Sun LLC</v>
          </cell>
          <cell r="F325">
            <v>163000</v>
          </cell>
        </row>
        <row r="326">
          <cell r="A326">
            <v>1396548704001</v>
          </cell>
          <cell r="B326" t="str">
            <v>96/11/25</v>
          </cell>
          <cell r="C326">
            <v>0</v>
          </cell>
          <cell r="D326" t="str">
            <v>LLC Sebco Bitumen</v>
          </cell>
          <cell r="F326">
            <v>427660</v>
          </cell>
        </row>
        <row r="327">
          <cell r="A327">
            <v>1396548703001</v>
          </cell>
          <cell r="B327" t="str">
            <v>96/11/25</v>
          </cell>
          <cell r="C327">
            <v>0</v>
          </cell>
          <cell r="D327" t="str">
            <v>SHINING GREEN STAR FZE</v>
          </cell>
          <cell r="F327">
            <v>98780</v>
          </cell>
        </row>
        <row r="328">
          <cell r="A328">
            <v>1396548703001</v>
          </cell>
          <cell r="B328" t="str">
            <v>96/11/25</v>
          </cell>
          <cell r="C328">
            <v>0</v>
          </cell>
          <cell r="D328" t="str">
            <v>SHINING GREEN STAR FZE</v>
          </cell>
          <cell r="F328">
            <v>72780</v>
          </cell>
        </row>
        <row r="329">
          <cell r="A329">
            <v>1396548704001</v>
          </cell>
          <cell r="B329" t="str">
            <v>96/11/25</v>
          </cell>
          <cell r="C329">
            <v>0</v>
          </cell>
          <cell r="D329" t="str">
            <v>LLC Sebco Bitumen</v>
          </cell>
          <cell r="F329">
            <v>587320</v>
          </cell>
        </row>
        <row r="330">
          <cell r="A330">
            <v>1397561054001</v>
          </cell>
          <cell r="B330" t="str">
            <v>97/02/04</v>
          </cell>
          <cell r="C330">
            <v>0</v>
          </cell>
          <cell r="D330" t="str">
            <v>Areej For Marketing</v>
          </cell>
          <cell r="F330">
            <v>46280</v>
          </cell>
        </row>
        <row r="331">
          <cell r="A331">
            <v>1397561054001</v>
          </cell>
          <cell r="B331" t="str">
            <v>97/02/04</v>
          </cell>
          <cell r="C331">
            <v>0</v>
          </cell>
          <cell r="D331" t="str">
            <v>Areej For Marketing</v>
          </cell>
          <cell r="F331">
            <v>93370</v>
          </cell>
        </row>
        <row r="332">
          <cell r="A332">
            <v>1397558725001</v>
          </cell>
          <cell r="B332" t="str">
            <v>97/01/27</v>
          </cell>
          <cell r="C332">
            <v>0</v>
          </cell>
          <cell r="D332" t="str">
            <v>PETRO FOLIO</v>
          </cell>
          <cell r="F332">
            <v>99250</v>
          </cell>
        </row>
        <row r="333">
          <cell r="A333">
            <v>1397561054001</v>
          </cell>
          <cell r="B333" t="str">
            <v>97/02/04</v>
          </cell>
          <cell r="C333">
            <v>0</v>
          </cell>
          <cell r="D333" t="str">
            <v>Areej For Marketing</v>
          </cell>
          <cell r="F333">
            <v>167480</v>
          </cell>
        </row>
        <row r="334">
          <cell r="A334">
            <v>1396548703001</v>
          </cell>
          <cell r="B334" t="str">
            <v>96/11/25</v>
          </cell>
          <cell r="C334">
            <v>0</v>
          </cell>
          <cell r="D334" t="str">
            <v>SHINING GREEN STAR FZE</v>
          </cell>
          <cell r="F334">
            <v>190000</v>
          </cell>
        </row>
        <row r="335">
          <cell r="A335">
            <v>1397558725001</v>
          </cell>
          <cell r="B335" t="str">
            <v>97/01/27</v>
          </cell>
          <cell r="C335">
            <v>0</v>
          </cell>
          <cell r="D335" t="str">
            <v>PETRO FOLIO</v>
          </cell>
          <cell r="F335">
            <v>40</v>
          </cell>
        </row>
        <row r="336">
          <cell r="A336">
            <v>1396548703001</v>
          </cell>
          <cell r="B336" t="str">
            <v>96/11/25</v>
          </cell>
          <cell r="C336">
            <v>0</v>
          </cell>
          <cell r="D336" t="str">
            <v>SHINING GREEN STAR FZE</v>
          </cell>
          <cell r="F336">
            <v>230000</v>
          </cell>
        </row>
        <row r="337">
          <cell r="A337">
            <v>1396548700001</v>
          </cell>
          <cell r="B337" t="str">
            <v>96/11/25</v>
          </cell>
          <cell r="C337">
            <v>0</v>
          </cell>
          <cell r="D337" t="str">
            <v>DAXON PETROLEUM</v>
          </cell>
          <cell r="F337">
            <v>302920</v>
          </cell>
        </row>
        <row r="338">
          <cell r="A338">
            <v>1397558725001</v>
          </cell>
          <cell r="B338" t="str">
            <v>97/01/27</v>
          </cell>
          <cell r="C338">
            <v>0</v>
          </cell>
          <cell r="D338" t="str">
            <v>PETRO FOLIO</v>
          </cell>
          <cell r="F338">
            <v>120000</v>
          </cell>
        </row>
        <row r="339">
          <cell r="A339">
            <v>1396544239001</v>
          </cell>
          <cell r="B339" t="str">
            <v>97/01/05</v>
          </cell>
          <cell r="C339">
            <v>0</v>
          </cell>
          <cell r="D339" t="str">
            <v>M/S J.K. Khan Group</v>
          </cell>
          <cell r="F339">
            <v>135000</v>
          </cell>
        </row>
        <row r="340">
          <cell r="A340">
            <v>1397558724001</v>
          </cell>
          <cell r="B340" t="str">
            <v>97/01/27</v>
          </cell>
          <cell r="C340">
            <v>0</v>
          </cell>
          <cell r="D340" t="str">
            <v>West Asia Sun LLC</v>
          </cell>
          <cell r="F340">
            <v>23760</v>
          </cell>
        </row>
        <row r="341">
          <cell r="A341">
            <v>1396548704001</v>
          </cell>
          <cell r="B341" t="str">
            <v>96/11/25</v>
          </cell>
          <cell r="C341">
            <v>0</v>
          </cell>
          <cell r="D341" t="str">
            <v>LLC Sebco Bitumen</v>
          </cell>
          <cell r="F341">
            <v>185020</v>
          </cell>
        </row>
        <row r="342">
          <cell r="A342">
            <v>1396548708001</v>
          </cell>
          <cell r="B342" t="str">
            <v>96/11/25</v>
          </cell>
          <cell r="C342">
            <v>0</v>
          </cell>
          <cell r="D342" t="str">
            <v>DAXON PETROLEUM</v>
          </cell>
          <cell r="F342">
            <v>22560</v>
          </cell>
        </row>
        <row r="343">
          <cell r="A343">
            <v>1396548703001</v>
          </cell>
          <cell r="B343" t="str">
            <v>96/11/25</v>
          </cell>
          <cell r="C343">
            <v>0</v>
          </cell>
          <cell r="D343" t="str">
            <v>SHINING GREEN STAR FZE</v>
          </cell>
          <cell r="F343">
            <v>91220</v>
          </cell>
        </row>
        <row r="344">
          <cell r="A344">
            <v>1397558724001</v>
          </cell>
          <cell r="B344" t="str">
            <v>97/01/27</v>
          </cell>
          <cell r="C344">
            <v>0</v>
          </cell>
          <cell r="D344" t="str">
            <v>West Asia Sun LLC</v>
          </cell>
          <cell r="F344">
            <v>66240</v>
          </cell>
        </row>
        <row r="345">
          <cell r="A345">
            <v>1397558721001</v>
          </cell>
          <cell r="B345" t="str">
            <v>97/01/27</v>
          </cell>
          <cell r="C345">
            <v>0</v>
          </cell>
          <cell r="D345" t="str">
            <v>LEADING IN HIGHER OBJECTIVES LLC</v>
          </cell>
          <cell r="F345">
            <v>161620</v>
          </cell>
        </row>
        <row r="346">
          <cell r="A346">
            <v>1397558725001</v>
          </cell>
          <cell r="B346" t="str">
            <v>97/01/27</v>
          </cell>
          <cell r="C346">
            <v>0</v>
          </cell>
          <cell r="D346" t="str">
            <v>PETRO FOLIO</v>
          </cell>
          <cell r="F346">
            <v>84100</v>
          </cell>
        </row>
        <row r="347">
          <cell r="A347">
            <v>1397558725001</v>
          </cell>
          <cell r="B347" t="str">
            <v>97/01/27</v>
          </cell>
          <cell r="C347">
            <v>0</v>
          </cell>
          <cell r="D347" t="str">
            <v>PETRO FOLIO</v>
          </cell>
          <cell r="F347">
            <v>69140</v>
          </cell>
        </row>
        <row r="348">
          <cell r="A348">
            <v>1397558721001</v>
          </cell>
          <cell r="B348" t="str">
            <v>97/01/27</v>
          </cell>
          <cell r="C348">
            <v>0</v>
          </cell>
          <cell r="D348" t="str">
            <v>LEADING IN HIGHER OBJECTIVES LLC</v>
          </cell>
          <cell r="F348">
            <v>48080</v>
          </cell>
        </row>
        <row r="349">
          <cell r="A349">
            <v>1397558721001</v>
          </cell>
          <cell r="B349" t="str">
            <v>97/01/27</v>
          </cell>
          <cell r="C349">
            <v>0</v>
          </cell>
          <cell r="D349" t="str">
            <v>LEADING IN HIGHER OBJECTIVES LLC</v>
          </cell>
          <cell r="F349">
            <v>71820</v>
          </cell>
        </row>
        <row r="350">
          <cell r="A350">
            <v>1396548704001</v>
          </cell>
          <cell r="B350" t="str">
            <v>96/11/25</v>
          </cell>
          <cell r="C350">
            <v>0</v>
          </cell>
          <cell r="D350" t="str">
            <v>LLC Sebco Bitumen</v>
          </cell>
          <cell r="F350">
            <v>301390</v>
          </cell>
        </row>
        <row r="351">
          <cell r="A351">
            <v>1396548704001</v>
          </cell>
          <cell r="B351" t="str">
            <v>96/11/25</v>
          </cell>
          <cell r="C351">
            <v>0</v>
          </cell>
          <cell r="D351" t="str">
            <v>LLC Sebco Bitumen</v>
          </cell>
          <cell r="F351">
            <v>271840</v>
          </cell>
        </row>
        <row r="352">
          <cell r="A352">
            <v>1396552143001</v>
          </cell>
          <cell r="B352" t="str">
            <v>97/01/05</v>
          </cell>
          <cell r="C352">
            <v>0</v>
          </cell>
          <cell r="D352" t="str">
            <v>M/S J.K. Khan Group</v>
          </cell>
          <cell r="F352">
            <v>32100</v>
          </cell>
        </row>
        <row r="353">
          <cell r="A353">
            <v>1396552143001</v>
          </cell>
          <cell r="B353" t="str">
            <v>97/01/05</v>
          </cell>
          <cell r="C353">
            <v>0</v>
          </cell>
          <cell r="D353" t="str">
            <v>M/S J.K. Khan Group</v>
          </cell>
          <cell r="F353">
            <v>6060</v>
          </cell>
        </row>
        <row r="354">
          <cell r="A354">
            <v>1396544239001</v>
          </cell>
          <cell r="B354" t="str">
            <v>97/01/05</v>
          </cell>
          <cell r="C354">
            <v>0</v>
          </cell>
          <cell r="D354" t="str">
            <v>M/S J.K. Khan Group</v>
          </cell>
          <cell r="F354">
            <v>15000</v>
          </cell>
        </row>
        <row r="355">
          <cell r="A355">
            <v>1396552143001</v>
          </cell>
          <cell r="B355" t="str">
            <v>97/01/05</v>
          </cell>
          <cell r="C355">
            <v>0</v>
          </cell>
          <cell r="D355" t="str">
            <v>M/S J.K. Khan Group</v>
          </cell>
          <cell r="F355">
            <v>44600</v>
          </cell>
        </row>
        <row r="356">
          <cell r="A356">
            <v>1396548703001</v>
          </cell>
          <cell r="B356" t="str">
            <v>96/11/25</v>
          </cell>
          <cell r="C356">
            <v>0</v>
          </cell>
          <cell r="D356" t="str">
            <v>SHINING GREEN STAR FZE</v>
          </cell>
          <cell r="F356">
            <v>542460</v>
          </cell>
        </row>
        <row r="357">
          <cell r="A357">
            <v>1397558721001</v>
          </cell>
          <cell r="B357" t="str">
            <v>97/01/27</v>
          </cell>
          <cell r="C357">
            <v>0</v>
          </cell>
          <cell r="D357" t="str">
            <v>LEADING IN HIGHER OBJECTIVES LLC</v>
          </cell>
          <cell r="F357">
            <v>81500</v>
          </cell>
        </row>
        <row r="358">
          <cell r="A358">
            <v>1397558725001</v>
          </cell>
          <cell r="B358" t="str">
            <v>97/01/27</v>
          </cell>
          <cell r="C358">
            <v>0</v>
          </cell>
          <cell r="D358" t="str">
            <v>PETRO FOLIO</v>
          </cell>
          <cell r="F358">
            <v>84230</v>
          </cell>
        </row>
        <row r="359">
          <cell r="A359">
            <v>1396542481001</v>
          </cell>
          <cell r="B359" t="str">
            <v>96/11/03</v>
          </cell>
          <cell r="C359">
            <v>5000000</v>
          </cell>
          <cell r="D359" t="str">
            <v>BITUBIZ FZE</v>
          </cell>
          <cell r="F359">
            <v>237460</v>
          </cell>
        </row>
        <row r="360">
          <cell r="A360">
            <v>1397558725001</v>
          </cell>
          <cell r="B360" t="str">
            <v>97/01/27</v>
          </cell>
          <cell r="C360">
            <v>0</v>
          </cell>
          <cell r="D360" t="str">
            <v>PETRO FOLIO</v>
          </cell>
          <cell r="F360">
            <v>114420</v>
          </cell>
        </row>
        <row r="361">
          <cell r="A361">
            <v>1397558721001</v>
          </cell>
          <cell r="B361" t="str">
            <v>97/01/27</v>
          </cell>
          <cell r="C361">
            <v>0</v>
          </cell>
          <cell r="D361" t="str">
            <v>LEADING IN HIGHER OBJECTIVES LLC</v>
          </cell>
          <cell r="F361">
            <v>23620</v>
          </cell>
        </row>
        <row r="362">
          <cell r="A362">
            <v>1396553902001</v>
          </cell>
          <cell r="B362" t="str">
            <v>97/01/05</v>
          </cell>
          <cell r="C362">
            <v>0</v>
          </cell>
          <cell r="D362" t="str">
            <v>HERAT GHORBAND CONSTRUCTION COMPANY</v>
          </cell>
          <cell r="F362">
            <v>40000</v>
          </cell>
        </row>
        <row r="363">
          <cell r="A363">
            <v>1396548700001</v>
          </cell>
          <cell r="B363" t="str">
            <v>96/11/25</v>
          </cell>
          <cell r="C363">
            <v>0</v>
          </cell>
          <cell r="D363" t="str">
            <v>DAXON PETROLEUM</v>
          </cell>
          <cell r="F363">
            <v>259780</v>
          </cell>
        </row>
        <row r="364">
          <cell r="A364">
            <v>1396548703001</v>
          </cell>
          <cell r="B364" t="str">
            <v>96/11/25</v>
          </cell>
          <cell r="C364">
            <v>0</v>
          </cell>
          <cell r="D364" t="str">
            <v>SHINING GREEN STAR FZE</v>
          </cell>
          <cell r="F364">
            <v>4400</v>
          </cell>
        </row>
        <row r="365">
          <cell r="A365">
            <v>1396548703001</v>
          </cell>
          <cell r="B365" t="str">
            <v>96/11/25</v>
          </cell>
          <cell r="C365">
            <v>0</v>
          </cell>
          <cell r="D365" t="str">
            <v>SHINING GREEN STAR FZE</v>
          </cell>
          <cell r="F365">
            <v>7540</v>
          </cell>
        </row>
        <row r="366">
          <cell r="A366">
            <v>1396548703001</v>
          </cell>
          <cell r="B366" t="str">
            <v>96/11/25</v>
          </cell>
          <cell r="C366">
            <v>0</v>
          </cell>
          <cell r="D366" t="str">
            <v>SHINING GREEN STAR FZE</v>
          </cell>
          <cell r="F366">
            <v>60580</v>
          </cell>
        </row>
        <row r="367">
          <cell r="A367">
            <v>1396548700001</v>
          </cell>
          <cell r="B367" t="str">
            <v>96/11/25</v>
          </cell>
          <cell r="C367">
            <v>0</v>
          </cell>
          <cell r="D367" t="str">
            <v>DAXON PETROLEUM</v>
          </cell>
          <cell r="F367">
            <v>438850</v>
          </cell>
        </row>
        <row r="368">
          <cell r="A368">
            <v>1396548700001</v>
          </cell>
          <cell r="B368" t="str">
            <v>96/11/25</v>
          </cell>
          <cell r="C368">
            <v>0</v>
          </cell>
          <cell r="D368" t="str">
            <v>DAXON PETROLEUM</v>
          </cell>
          <cell r="F368">
            <v>248030</v>
          </cell>
        </row>
        <row r="369">
          <cell r="A369">
            <v>1396548700001</v>
          </cell>
          <cell r="B369" t="str">
            <v>96/11/25</v>
          </cell>
          <cell r="C369">
            <v>0</v>
          </cell>
          <cell r="D369" t="str">
            <v>DAXON PETROLEUM</v>
          </cell>
          <cell r="F369">
            <v>25480</v>
          </cell>
        </row>
        <row r="370">
          <cell r="A370">
            <v>1396516973001</v>
          </cell>
          <cell r="B370" t="str">
            <v>96/07/15</v>
          </cell>
          <cell r="C370">
            <v>250000</v>
          </cell>
          <cell r="D370" t="str">
            <v>M/S J.K. Khan Group</v>
          </cell>
          <cell r="F370">
            <v>47280</v>
          </cell>
        </row>
        <row r="371">
          <cell r="A371">
            <v>1396516973001</v>
          </cell>
          <cell r="B371" t="str">
            <v>96/07/15</v>
          </cell>
          <cell r="C371">
            <v>0</v>
          </cell>
          <cell r="D371" t="str">
            <v>M/S J.K. Khan Group</v>
          </cell>
          <cell r="F371">
            <v>199900</v>
          </cell>
        </row>
        <row r="372">
          <cell r="A372">
            <v>1396521455001</v>
          </cell>
          <cell r="B372" t="str">
            <v>96/08/03</v>
          </cell>
          <cell r="C372">
            <v>340000</v>
          </cell>
          <cell r="D372" t="str">
            <v>M/S J.K. Khan Group</v>
          </cell>
          <cell r="F372">
            <v>128960</v>
          </cell>
        </row>
        <row r="373">
          <cell r="A373">
            <v>1396521455001</v>
          </cell>
          <cell r="B373" t="str">
            <v>96/08/03</v>
          </cell>
          <cell r="C373">
            <v>0</v>
          </cell>
          <cell r="D373" t="str">
            <v>M/S J.K. Khan Group</v>
          </cell>
          <cell r="F373">
            <v>164510</v>
          </cell>
        </row>
        <row r="374">
          <cell r="A374">
            <v>1396548700001</v>
          </cell>
          <cell r="B374" t="str">
            <v>96/11/25</v>
          </cell>
          <cell r="C374">
            <v>0</v>
          </cell>
          <cell r="D374" t="str">
            <v>DAXON PETROLEUM</v>
          </cell>
          <cell r="F374">
            <v>74220</v>
          </cell>
        </row>
        <row r="375">
          <cell r="A375">
            <v>1396548700001</v>
          </cell>
          <cell r="B375" t="str">
            <v>96/11/25</v>
          </cell>
          <cell r="C375">
            <v>0</v>
          </cell>
          <cell r="D375" t="str">
            <v>DAXON PETROLEUM</v>
          </cell>
          <cell r="F375">
            <v>27860</v>
          </cell>
        </row>
        <row r="376">
          <cell r="A376">
            <v>1397558725001</v>
          </cell>
          <cell r="B376" t="str">
            <v>97/01/27</v>
          </cell>
          <cell r="C376">
            <v>0</v>
          </cell>
          <cell r="D376" t="str">
            <v>PETRO FOLIO</v>
          </cell>
          <cell r="F376">
            <v>188620</v>
          </cell>
        </row>
        <row r="377">
          <cell r="A377">
            <v>1396548700001</v>
          </cell>
          <cell r="B377" t="str">
            <v>96/11/25</v>
          </cell>
          <cell r="C377">
            <v>0</v>
          </cell>
          <cell r="D377" t="str">
            <v>DAXON PETROLEUM</v>
          </cell>
          <cell r="F377">
            <v>71770</v>
          </cell>
        </row>
        <row r="378">
          <cell r="A378">
            <v>1396521455001</v>
          </cell>
          <cell r="B378" t="str">
            <v>96/08/03</v>
          </cell>
          <cell r="C378">
            <v>0</v>
          </cell>
          <cell r="D378" t="str">
            <v>M/S J.K. Khan Group</v>
          </cell>
          <cell r="F378">
            <v>45590</v>
          </cell>
        </row>
        <row r="379">
          <cell r="A379">
            <v>1397558725001</v>
          </cell>
          <cell r="B379" t="str">
            <v>97/01/27</v>
          </cell>
          <cell r="C379">
            <v>0</v>
          </cell>
          <cell r="D379" t="str">
            <v>PETRO FOLIO</v>
          </cell>
          <cell r="F379">
            <v>50000</v>
          </cell>
        </row>
        <row r="380">
          <cell r="A380">
            <v>1396548700001</v>
          </cell>
          <cell r="B380" t="str">
            <v>96/11/25</v>
          </cell>
          <cell r="C380">
            <v>0</v>
          </cell>
          <cell r="D380" t="str">
            <v>DAXON PETROLEUM</v>
          </cell>
          <cell r="F380">
            <v>147520</v>
          </cell>
        </row>
        <row r="381">
          <cell r="A381">
            <v>1396548700001</v>
          </cell>
          <cell r="B381" t="str">
            <v>96/11/25</v>
          </cell>
          <cell r="C381">
            <v>0</v>
          </cell>
          <cell r="D381" t="str">
            <v>DAXON PETROLEUM</v>
          </cell>
          <cell r="F381">
            <v>69850</v>
          </cell>
        </row>
        <row r="382">
          <cell r="A382">
            <v>1396548700001</v>
          </cell>
          <cell r="B382" t="str">
            <v>96/11/25</v>
          </cell>
          <cell r="C382">
            <v>0</v>
          </cell>
          <cell r="D382" t="str">
            <v>DAXON PETROLEUM</v>
          </cell>
          <cell r="F382">
            <v>180180</v>
          </cell>
        </row>
        <row r="383">
          <cell r="A383">
            <v>1396548700001</v>
          </cell>
          <cell r="B383" t="str">
            <v>96/11/25</v>
          </cell>
          <cell r="C383">
            <v>0</v>
          </cell>
          <cell r="D383" t="str">
            <v>DAXON PETROLEUM</v>
          </cell>
          <cell r="F383">
            <v>100710</v>
          </cell>
        </row>
        <row r="384">
          <cell r="A384">
            <v>1396548700001</v>
          </cell>
          <cell r="B384" t="str">
            <v>96/11/25</v>
          </cell>
          <cell r="C384">
            <v>0</v>
          </cell>
          <cell r="D384" t="str">
            <v>DAXON PETROLEUM</v>
          </cell>
          <cell r="F384">
            <v>567160</v>
          </cell>
        </row>
        <row r="385">
          <cell r="A385">
            <v>1396548700001</v>
          </cell>
          <cell r="B385" t="str">
            <v>96/11/25</v>
          </cell>
          <cell r="C385">
            <v>0</v>
          </cell>
          <cell r="D385" t="str">
            <v>DAXON PETROLEUM</v>
          </cell>
          <cell r="F385">
            <v>130240</v>
          </cell>
        </row>
        <row r="386">
          <cell r="A386">
            <v>1396548700001</v>
          </cell>
          <cell r="B386" t="str">
            <v>96/11/25</v>
          </cell>
          <cell r="C386">
            <v>0</v>
          </cell>
          <cell r="D386" t="str">
            <v>DAXON PETROLEUM</v>
          </cell>
          <cell r="F386">
            <v>24440</v>
          </cell>
        </row>
        <row r="387">
          <cell r="A387">
            <v>1397558725001</v>
          </cell>
          <cell r="B387" t="str">
            <v>97/01/27</v>
          </cell>
          <cell r="C387">
            <v>0</v>
          </cell>
          <cell r="D387" t="str">
            <v>PETRO FOLIO</v>
          </cell>
          <cell r="F387">
            <v>288850</v>
          </cell>
        </row>
        <row r="388">
          <cell r="A388">
            <v>1396548700001</v>
          </cell>
          <cell r="B388" t="str">
            <v>96/11/25</v>
          </cell>
          <cell r="C388">
            <v>0</v>
          </cell>
          <cell r="D388" t="str">
            <v>DAXON PETROLEUM</v>
          </cell>
          <cell r="F388">
            <v>69580</v>
          </cell>
        </row>
        <row r="389">
          <cell r="A389">
            <v>1396548704001</v>
          </cell>
          <cell r="B389" t="str">
            <v>96/11/25</v>
          </cell>
          <cell r="C389">
            <v>0</v>
          </cell>
          <cell r="D389" t="str">
            <v>LLC Sebco Bitumen</v>
          </cell>
          <cell r="F389">
            <v>228690</v>
          </cell>
        </row>
        <row r="390">
          <cell r="A390">
            <v>1396548704001</v>
          </cell>
          <cell r="B390" t="str">
            <v>96/11/25</v>
          </cell>
          <cell r="C390">
            <v>0</v>
          </cell>
          <cell r="D390" t="str">
            <v>LLC Sebco Bitumen</v>
          </cell>
          <cell r="F390">
            <v>63730</v>
          </cell>
        </row>
        <row r="391">
          <cell r="A391">
            <v>1396548704001</v>
          </cell>
          <cell r="B391" t="str">
            <v>96/11/25</v>
          </cell>
          <cell r="C391">
            <v>0</v>
          </cell>
          <cell r="D391" t="str">
            <v>LLC Sebco Bitumen</v>
          </cell>
          <cell r="F391">
            <v>820000</v>
          </cell>
        </row>
        <row r="392">
          <cell r="A392">
            <v>1396548704001</v>
          </cell>
          <cell r="B392" t="str">
            <v>96/11/25</v>
          </cell>
          <cell r="C392">
            <v>0</v>
          </cell>
          <cell r="D392" t="str">
            <v>LLC Sebco Bitumen</v>
          </cell>
          <cell r="F392">
            <v>154780</v>
          </cell>
        </row>
        <row r="393">
          <cell r="A393">
            <v>1396548704001</v>
          </cell>
          <cell r="B393" t="str">
            <v>96/11/25</v>
          </cell>
          <cell r="C393">
            <v>0</v>
          </cell>
          <cell r="D393" t="str">
            <v>LLC Sebco Bitumen</v>
          </cell>
          <cell r="F393">
            <v>47500</v>
          </cell>
        </row>
        <row r="394">
          <cell r="A394">
            <v>1396548704001</v>
          </cell>
          <cell r="B394" t="str">
            <v>96/11/25</v>
          </cell>
          <cell r="C394">
            <v>0</v>
          </cell>
          <cell r="D394" t="str">
            <v>LLC Sebco Bitumen</v>
          </cell>
          <cell r="F394">
            <v>88920</v>
          </cell>
        </row>
        <row r="395">
          <cell r="A395">
            <v>1396548704001</v>
          </cell>
          <cell r="B395" t="str">
            <v>96/11/25</v>
          </cell>
          <cell r="C395">
            <v>0</v>
          </cell>
          <cell r="D395" t="str">
            <v>LLC Sebco Bitumen</v>
          </cell>
          <cell r="F395">
            <v>99850</v>
          </cell>
        </row>
        <row r="396">
          <cell r="A396">
            <v>1396548704001</v>
          </cell>
          <cell r="B396" t="str">
            <v>96/11/25</v>
          </cell>
          <cell r="C396">
            <v>0</v>
          </cell>
          <cell r="D396" t="str">
            <v>LLC Sebco Bitumen</v>
          </cell>
          <cell r="F396">
            <v>71310</v>
          </cell>
        </row>
        <row r="397">
          <cell r="A397">
            <v>1396548704001</v>
          </cell>
          <cell r="B397" t="str">
            <v>96/11/25</v>
          </cell>
          <cell r="C397">
            <v>0</v>
          </cell>
          <cell r="D397" t="str">
            <v>LLC Sebco Bitumen</v>
          </cell>
          <cell r="F397">
            <v>72390</v>
          </cell>
        </row>
        <row r="398">
          <cell r="A398">
            <v>1397558725001</v>
          </cell>
          <cell r="B398" t="str">
            <v>97/01/27</v>
          </cell>
          <cell r="C398">
            <v>0</v>
          </cell>
          <cell r="D398" t="str">
            <v>PETRO FOLIO</v>
          </cell>
          <cell r="F398">
            <v>148320</v>
          </cell>
        </row>
        <row r="399">
          <cell r="A399">
            <v>1396548704001</v>
          </cell>
          <cell r="B399" t="str">
            <v>96/11/25</v>
          </cell>
          <cell r="C399">
            <v>0</v>
          </cell>
          <cell r="D399" t="str">
            <v>LLC Sebco Bitumen</v>
          </cell>
          <cell r="F399">
            <v>8940</v>
          </cell>
        </row>
        <row r="400">
          <cell r="A400">
            <v>1396548704001</v>
          </cell>
          <cell r="B400" t="str">
            <v>96/11/25</v>
          </cell>
          <cell r="C400">
            <v>0</v>
          </cell>
          <cell r="D400" t="str">
            <v>LLC Sebco Bitumen</v>
          </cell>
          <cell r="F400">
            <v>37330</v>
          </cell>
        </row>
        <row r="401">
          <cell r="A401">
            <v>1396548703001</v>
          </cell>
          <cell r="B401" t="str">
            <v>96/11/25</v>
          </cell>
          <cell r="C401">
            <v>0</v>
          </cell>
          <cell r="D401" t="str">
            <v>SHINING GREEN STAR FZE</v>
          </cell>
          <cell r="F401">
            <v>60090</v>
          </cell>
        </row>
        <row r="402">
          <cell r="A402">
            <v>1396548703001</v>
          </cell>
          <cell r="B402" t="str">
            <v>96/11/25</v>
          </cell>
          <cell r="C402">
            <v>0</v>
          </cell>
          <cell r="D402" t="str">
            <v>SHINING GREEN STAR FZE</v>
          </cell>
          <cell r="F402">
            <v>50000</v>
          </cell>
        </row>
        <row r="403">
          <cell r="A403">
            <v>1396548703001</v>
          </cell>
          <cell r="B403" t="str">
            <v>96/11/25</v>
          </cell>
          <cell r="C403">
            <v>0</v>
          </cell>
          <cell r="D403" t="str">
            <v>SHINING GREEN STAR FZE</v>
          </cell>
          <cell r="F403">
            <v>7130</v>
          </cell>
        </row>
        <row r="404">
          <cell r="A404">
            <v>1396548704001</v>
          </cell>
          <cell r="B404" t="str">
            <v>96/11/25</v>
          </cell>
          <cell r="C404">
            <v>0</v>
          </cell>
          <cell r="D404" t="str">
            <v>LLC Sebco Bitumen</v>
          </cell>
          <cell r="F404">
            <v>126270</v>
          </cell>
        </row>
        <row r="405">
          <cell r="A405">
            <v>1396548704001</v>
          </cell>
          <cell r="B405" t="str">
            <v>96/11/25</v>
          </cell>
          <cell r="C405">
            <v>0</v>
          </cell>
          <cell r="D405" t="str">
            <v>LLC Sebco Bitumen</v>
          </cell>
          <cell r="F405">
            <v>215150</v>
          </cell>
        </row>
        <row r="406">
          <cell r="A406">
            <v>1397558725001</v>
          </cell>
          <cell r="B406" t="str">
            <v>97/01/27</v>
          </cell>
          <cell r="C406">
            <v>0</v>
          </cell>
          <cell r="D406" t="str">
            <v>PETRO FOLIO</v>
          </cell>
          <cell r="F406">
            <v>300470</v>
          </cell>
        </row>
        <row r="407">
          <cell r="A407">
            <v>1397558725001</v>
          </cell>
          <cell r="B407" t="str">
            <v>97/01/27</v>
          </cell>
          <cell r="C407">
            <v>0</v>
          </cell>
          <cell r="D407" t="str">
            <v>PETRO FOLIO</v>
          </cell>
          <cell r="F407">
            <v>118670</v>
          </cell>
        </row>
        <row r="408">
          <cell r="A408">
            <v>1397558725001</v>
          </cell>
          <cell r="B408" t="str">
            <v>97/01/27</v>
          </cell>
          <cell r="C408">
            <v>0</v>
          </cell>
          <cell r="D408" t="str">
            <v>PETRO FOLIO</v>
          </cell>
          <cell r="F408">
            <v>48320</v>
          </cell>
        </row>
        <row r="409">
          <cell r="A409">
            <v>1396548700001</v>
          </cell>
          <cell r="B409" t="str">
            <v>96/11/25</v>
          </cell>
          <cell r="C409">
            <v>0</v>
          </cell>
          <cell r="D409" t="str">
            <v>DAXON PETROLEUM</v>
          </cell>
          <cell r="F409">
            <v>28400</v>
          </cell>
        </row>
        <row r="410">
          <cell r="A410">
            <v>1396548700001</v>
          </cell>
          <cell r="B410" t="str">
            <v>96/11/25</v>
          </cell>
          <cell r="C410">
            <v>0</v>
          </cell>
          <cell r="D410" t="str">
            <v>DAXON PETROLEUM</v>
          </cell>
          <cell r="F410">
            <v>160040</v>
          </cell>
        </row>
        <row r="411">
          <cell r="A411">
            <v>1397558721001</v>
          </cell>
          <cell r="B411" t="str">
            <v>97/01/27</v>
          </cell>
          <cell r="C411">
            <v>0</v>
          </cell>
          <cell r="D411" t="str">
            <v>LEADING IN HIGHER OBJECTIVES LLC</v>
          </cell>
          <cell r="F411">
            <v>300000</v>
          </cell>
        </row>
        <row r="412">
          <cell r="A412">
            <v>1397558725001</v>
          </cell>
          <cell r="B412" t="str">
            <v>97/01/27</v>
          </cell>
          <cell r="C412">
            <v>0</v>
          </cell>
          <cell r="D412" t="str">
            <v>PETRO FOLIO</v>
          </cell>
          <cell r="F412">
            <v>2540</v>
          </cell>
        </row>
        <row r="413">
          <cell r="A413">
            <v>1397558725001</v>
          </cell>
          <cell r="B413" t="str">
            <v>97/01/27</v>
          </cell>
          <cell r="C413">
            <v>0</v>
          </cell>
          <cell r="D413" t="str">
            <v>PETRO FOLIO</v>
          </cell>
          <cell r="F413">
            <v>216260</v>
          </cell>
        </row>
        <row r="414">
          <cell r="A414">
            <v>1396548704001</v>
          </cell>
          <cell r="B414" t="str">
            <v>96/11/25</v>
          </cell>
          <cell r="C414">
            <v>0</v>
          </cell>
          <cell r="D414" t="str">
            <v>LLC Sebco Bitumen</v>
          </cell>
          <cell r="F414">
            <v>476600</v>
          </cell>
        </row>
        <row r="415">
          <cell r="A415">
            <v>1396548704001</v>
          </cell>
          <cell r="B415" t="str">
            <v>96/11/25</v>
          </cell>
          <cell r="C415">
            <v>0</v>
          </cell>
          <cell r="D415" t="str">
            <v>LLC Sebco Bitumen</v>
          </cell>
          <cell r="F415">
            <v>47430</v>
          </cell>
        </row>
        <row r="416">
          <cell r="A416">
            <v>1396548704001</v>
          </cell>
          <cell r="B416" t="str">
            <v>96/11/25</v>
          </cell>
          <cell r="C416">
            <v>0</v>
          </cell>
          <cell r="D416" t="str">
            <v>LLC Sebco Bitumen</v>
          </cell>
          <cell r="F416">
            <v>95720</v>
          </cell>
        </row>
        <row r="417">
          <cell r="A417">
            <v>1396548704001</v>
          </cell>
          <cell r="B417" t="str">
            <v>96/11/25</v>
          </cell>
          <cell r="C417">
            <v>0</v>
          </cell>
          <cell r="D417" t="str">
            <v>LLC Sebco Bitumen</v>
          </cell>
          <cell r="F417">
            <v>113690</v>
          </cell>
        </row>
        <row r="418">
          <cell r="A418">
            <v>1397558725001</v>
          </cell>
          <cell r="B418" t="str">
            <v>97/01/27</v>
          </cell>
          <cell r="C418">
            <v>0</v>
          </cell>
          <cell r="D418" t="str">
            <v>PETRO FOLIO</v>
          </cell>
          <cell r="F418">
            <v>270470</v>
          </cell>
        </row>
        <row r="419">
          <cell r="A419">
            <v>1396548704001</v>
          </cell>
          <cell r="B419" t="str">
            <v>96/11/25</v>
          </cell>
          <cell r="C419">
            <v>0</v>
          </cell>
          <cell r="D419" t="str">
            <v>LLC Sebco Bitumen</v>
          </cell>
          <cell r="F419">
            <v>66560</v>
          </cell>
        </row>
        <row r="420">
          <cell r="A420">
            <v>1396548700001</v>
          </cell>
          <cell r="B420" t="str">
            <v>96/11/25</v>
          </cell>
          <cell r="C420">
            <v>0</v>
          </cell>
          <cell r="D420" t="str">
            <v>DAXON PETROLEUM</v>
          </cell>
          <cell r="F420">
            <v>69960</v>
          </cell>
        </row>
        <row r="421">
          <cell r="A421">
            <v>1397558721001</v>
          </cell>
          <cell r="B421" t="str">
            <v>97/01/27</v>
          </cell>
          <cell r="C421">
            <v>0</v>
          </cell>
          <cell r="D421" t="str">
            <v>LEADING IN HIGHER OBJECTIVES LLC</v>
          </cell>
          <cell r="F421">
            <v>29360</v>
          </cell>
        </row>
        <row r="422">
          <cell r="A422">
            <v>1396548700001</v>
          </cell>
          <cell r="B422" t="str">
            <v>96/11/25</v>
          </cell>
          <cell r="C422">
            <v>0</v>
          </cell>
          <cell r="D422" t="str">
            <v>DAXON PETROLEUM</v>
          </cell>
          <cell r="F422">
            <v>240120</v>
          </cell>
        </row>
        <row r="423">
          <cell r="A423">
            <v>1397558725001</v>
          </cell>
          <cell r="B423" t="str">
            <v>97/01/27</v>
          </cell>
          <cell r="C423">
            <v>0</v>
          </cell>
          <cell r="D423" t="str">
            <v>PETRO FOLIO</v>
          </cell>
          <cell r="F423">
            <v>98140</v>
          </cell>
        </row>
        <row r="424">
          <cell r="A424">
            <v>1397558721001</v>
          </cell>
          <cell r="B424" t="str">
            <v>97/01/27</v>
          </cell>
          <cell r="C424">
            <v>0</v>
          </cell>
          <cell r="D424" t="str">
            <v>LEADING IN HIGHER OBJECTIVES LLC</v>
          </cell>
          <cell r="F424">
            <v>23990</v>
          </cell>
        </row>
        <row r="425">
          <cell r="A425">
            <v>1397558721001</v>
          </cell>
          <cell r="B425" t="str">
            <v>97/01/27</v>
          </cell>
          <cell r="C425">
            <v>0</v>
          </cell>
          <cell r="D425" t="str">
            <v>LEADING IN HIGHER OBJECTIVES LLC</v>
          </cell>
          <cell r="F425">
            <v>44940</v>
          </cell>
        </row>
        <row r="426">
          <cell r="A426">
            <v>1397558721001</v>
          </cell>
          <cell r="B426" t="str">
            <v>97/01/27</v>
          </cell>
          <cell r="C426">
            <v>0</v>
          </cell>
          <cell r="D426" t="str">
            <v>LEADING IN HIGHER OBJECTIVES LLC</v>
          </cell>
          <cell r="F426">
            <v>117720</v>
          </cell>
        </row>
        <row r="427">
          <cell r="A427">
            <v>1397558725001</v>
          </cell>
          <cell r="B427" t="str">
            <v>97/01/27</v>
          </cell>
          <cell r="C427">
            <v>0</v>
          </cell>
          <cell r="D427" t="str">
            <v>PETRO FOLIO</v>
          </cell>
          <cell r="F427">
            <v>123190</v>
          </cell>
        </row>
        <row r="428">
          <cell r="A428">
            <v>1397558725001</v>
          </cell>
          <cell r="B428" t="str">
            <v>97/01/27</v>
          </cell>
          <cell r="C428">
            <v>0</v>
          </cell>
          <cell r="D428" t="str">
            <v>PETRO FOLIO</v>
          </cell>
          <cell r="F428">
            <v>147050</v>
          </cell>
        </row>
        <row r="429">
          <cell r="A429">
            <v>1397558721001</v>
          </cell>
          <cell r="B429" t="str">
            <v>97/01/27</v>
          </cell>
          <cell r="C429">
            <v>0</v>
          </cell>
          <cell r="D429" t="str">
            <v>LEADING IN HIGHER OBJECTIVES LLC</v>
          </cell>
          <cell r="F429">
            <v>148000</v>
          </cell>
        </row>
        <row r="430">
          <cell r="A430">
            <v>1396548700001</v>
          </cell>
          <cell r="B430" t="str">
            <v>96/11/25</v>
          </cell>
          <cell r="C430">
            <v>0</v>
          </cell>
          <cell r="D430" t="str">
            <v>DAXON PETROLEUM</v>
          </cell>
          <cell r="F430">
            <v>59880</v>
          </cell>
        </row>
        <row r="431">
          <cell r="A431">
            <v>1397558725001</v>
          </cell>
          <cell r="B431" t="str">
            <v>97/01/27</v>
          </cell>
          <cell r="C431">
            <v>0</v>
          </cell>
          <cell r="D431" t="str">
            <v>PETRO FOLIO</v>
          </cell>
          <cell r="F431">
            <v>131370</v>
          </cell>
        </row>
        <row r="432">
          <cell r="A432">
            <v>1397558721001</v>
          </cell>
          <cell r="B432" t="str">
            <v>97/01/27</v>
          </cell>
          <cell r="C432">
            <v>0</v>
          </cell>
          <cell r="D432" t="str">
            <v>LEADING IN HIGHER OBJECTIVES LLC</v>
          </cell>
          <cell r="F432">
            <v>49430</v>
          </cell>
        </row>
        <row r="433">
          <cell r="A433">
            <v>1397561054001</v>
          </cell>
          <cell r="B433" t="str">
            <v>97/02/04</v>
          </cell>
          <cell r="C433">
            <v>0</v>
          </cell>
          <cell r="D433" t="str">
            <v>Areej For Marketing</v>
          </cell>
          <cell r="F433">
            <v>54320</v>
          </cell>
        </row>
        <row r="434">
          <cell r="A434">
            <v>1396529909001</v>
          </cell>
          <cell r="B434" t="str">
            <v>96/09/14</v>
          </cell>
          <cell r="C434">
            <v>0</v>
          </cell>
          <cell r="D434" t="str">
            <v>Black Gold Traders FZE</v>
          </cell>
          <cell r="F434">
            <v>17990</v>
          </cell>
        </row>
        <row r="435">
          <cell r="A435">
            <v>1397558725001</v>
          </cell>
          <cell r="B435" t="str">
            <v>97/01/27</v>
          </cell>
          <cell r="C435">
            <v>0</v>
          </cell>
          <cell r="D435" t="str">
            <v>PETRO FOLIO</v>
          </cell>
          <cell r="F435">
            <v>1670</v>
          </cell>
        </row>
        <row r="436">
          <cell r="A436">
            <v>1396552143001</v>
          </cell>
          <cell r="B436" t="str">
            <v>97/01/05</v>
          </cell>
          <cell r="C436">
            <v>0</v>
          </cell>
          <cell r="D436" t="str">
            <v>M/S J.K. Khan Group</v>
          </cell>
          <cell r="F436">
            <v>24920</v>
          </cell>
        </row>
        <row r="437">
          <cell r="A437">
            <v>1397558721001</v>
          </cell>
          <cell r="B437" t="str">
            <v>97/01/27</v>
          </cell>
          <cell r="C437">
            <v>0</v>
          </cell>
          <cell r="D437" t="str">
            <v>LEADING IN HIGHER OBJECTIVES LLC</v>
          </cell>
          <cell r="F437">
            <v>68100</v>
          </cell>
        </row>
        <row r="438">
          <cell r="A438">
            <v>1397558725001</v>
          </cell>
          <cell r="B438" t="str">
            <v>97/01/27</v>
          </cell>
          <cell r="C438">
            <v>0</v>
          </cell>
          <cell r="D438" t="str">
            <v>PETRO FOLIO</v>
          </cell>
          <cell r="F438">
            <v>343720</v>
          </cell>
        </row>
        <row r="439">
          <cell r="A439">
            <v>1397558725001</v>
          </cell>
          <cell r="B439" t="str">
            <v>97/01/27</v>
          </cell>
          <cell r="C439">
            <v>0</v>
          </cell>
          <cell r="D439" t="str">
            <v>PETRO FOLIO</v>
          </cell>
          <cell r="F439">
            <v>25530</v>
          </cell>
        </row>
        <row r="440">
          <cell r="A440">
            <v>1397558725001</v>
          </cell>
          <cell r="B440" t="str">
            <v>97/01/27</v>
          </cell>
          <cell r="C440">
            <v>0</v>
          </cell>
          <cell r="D440" t="str">
            <v>PETRO FOLIO</v>
          </cell>
          <cell r="F440">
            <v>201610</v>
          </cell>
        </row>
        <row r="441">
          <cell r="A441">
            <v>1397558721001</v>
          </cell>
          <cell r="B441" t="str">
            <v>97/01/27</v>
          </cell>
          <cell r="C441">
            <v>0</v>
          </cell>
          <cell r="D441" t="str">
            <v>LEADING IN HIGHER OBJECTIVES LLC</v>
          </cell>
          <cell r="F441">
            <v>264050</v>
          </cell>
        </row>
        <row r="442">
          <cell r="A442">
            <v>1397558721001</v>
          </cell>
          <cell r="B442" t="str">
            <v>97/01/27</v>
          </cell>
          <cell r="C442">
            <v>0</v>
          </cell>
          <cell r="D442" t="str">
            <v>LEADING IN HIGHER OBJECTIVES LLC</v>
          </cell>
          <cell r="F442">
            <v>24030</v>
          </cell>
        </row>
        <row r="443">
          <cell r="A443">
            <v>1397561054001</v>
          </cell>
          <cell r="B443" t="str">
            <v>97/02/04</v>
          </cell>
          <cell r="C443">
            <v>0</v>
          </cell>
          <cell r="D443" t="str">
            <v>Areej For Marketing</v>
          </cell>
          <cell r="F443">
            <v>299610</v>
          </cell>
        </row>
        <row r="444">
          <cell r="A444">
            <v>1396548700001</v>
          </cell>
          <cell r="B444" t="str">
            <v>96/11/25</v>
          </cell>
          <cell r="C444">
            <v>0</v>
          </cell>
          <cell r="D444" t="str">
            <v>DAXON PETROLEUM</v>
          </cell>
          <cell r="F444">
            <v>479510</v>
          </cell>
        </row>
        <row r="445">
          <cell r="A445">
            <v>1397558725001</v>
          </cell>
          <cell r="B445" t="str">
            <v>97/01/27</v>
          </cell>
          <cell r="C445">
            <v>0</v>
          </cell>
          <cell r="D445" t="str">
            <v>PETRO FOLIO</v>
          </cell>
          <cell r="F445">
            <v>470000</v>
          </cell>
        </row>
        <row r="446">
          <cell r="A446">
            <v>1397558721001</v>
          </cell>
          <cell r="B446" t="str">
            <v>97/01/27</v>
          </cell>
          <cell r="C446">
            <v>0</v>
          </cell>
          <cell r="D446" t="str">
            <v>LEADING IN HIGHER OBJECTIVES LLC</v>
          </cell>
          <cell r="F446">
            <v>46500</v>
          </cell>
        </row>
        <row r="447">
          <cell r="A447">
            <v>1397558725001</v>
          </cell>
          <cell r="B447" t="str">
            <v>97/01/27</v>
          </cell>
          <cell r="C447">
            <v>0</v>
          </cell>
          <cell r="D447" t="str">
            <v>PETRO FOLIO</v>
          </cell>
          <cell r="F447">
            <v>139939</v>
          </cell>
        </row>
        <row r="448">
          <cell r="A448">
            <v>1397561057001</v>
          </cell>
          <cell r="B448" t="str">
            <v>97/02/04</v>
          </cell>
          <cell r="C448">
            <v>150000</v>
          </cell>
          <cell r="D448" t="str">
            <v>M/S J.K. Khan Group</v>
          </cell>
          <cell r="F448">
            <v>150000</v>
          </cell>
        </row>
        <row r="449">
          <cell r="A449">
            <v>1396548703001</v>
          </cell>
          <cell r="B449" t="str">
            <v>96/11/25</v>
          </cell>
          <cell r="C449">
            <v>0</v>
          </cell>
          <cell r="D449" t="str">
            <v>SHINING GREEN STAR FZE</v>
          </cell>
          <cell r="F449">
            <v>100000</v>
          </cell>
        </row>
        <row r="450">
          <cell r="A450">
            <v>1397558721001</v>
          </cell>
          <cell r="B450" t="str">
            <v>97/01/27</v>
          </cell>
          <cell r="C450">
            <v>0</v>
          </cell>
          <cell r="D450" t="str">
            <v>LEADING IN HIGHER OBJECTIVES LLC</v>
          </cell>
          <cell r="F450">
            <v>315941</v>
          </cell>
        </row>
        <row r="451">
          <cell r="A451">
            <v>1396548700001</v>
          </cell>
          <cell r="B451" t="str">
            <v>96/11/25</v>
          </cell>
          <cell r="C451">
            <v>0</v>
          </cell>
          <cell r="D451" t="str">
            <v>DAXON PETROLEUM</v>
          </cell>
          <cell r="F451">
            <v>19290</v>
          </cell>
        </row>
        <row r="452">
          <cell r="A452">
            <v>1396548700001</v>
          </cell>
          <cell r="B452" t="str">
            <v>96/11/25</v>
          </cell>
          <cell r="C452">
            <v>0</v>
          </cell>
          <cell r="D452" t="str">
            <v>DAXON PETROLEUM</v>
          </cell>
          <cell r="F452">
            <v>149811</v>
          </cell>
        </row>
        <row r="453">
          <cell r="A453">
            <v>1397558721001</v>
          </cell>
          <cell r="B453" t="str">
            <v>97/01/27</v>
          </cell>
          <cell r="C453">
            <v>0</v>
          </cell>
          <cell r="D453" t="str">
            <v>LEADING IN HIGHER OBJECTIVES LLC</v>
          </cell>
          <cell r="F453">
            <v>12619</v>
          </cell>
        </row>
        <row r="454">
          <cell r="A454">
            <v>1397558724001</v>
          </cell>
          <cell r="B454" t="str">
            <v>97/01/27</v>
          </cell>
          <cell r="C454">
            <v>0</v>
          </cell>
          <cell r="D454" t="str">
            <v>West Asia Sun LLC</v>
          </cell>
          <cell r="F454">
            <v>237760</v>
          </cell>
        </row>
        <row r="455">
          <cell r="A455">
            <v>1396548700001</v>
          </cell>
          <cell r="B455" t="str">
            <v>96/11/25</v>
          </cell>
          <cell r="C455">
            <v>0</v>
          </cell>
          <cell r="D455" t="str">
            <v>DAXON PETROLEUM</v>
          </cell>
          <cell r="F455">
            <v>121200</v>
          </cell>
        </row>
        <row r="456">
          <cell r="A456">
            <v>1396548700001</v>
          </cell>
          <cell r="B456" t="str">
            <v>96/11/25</v>
          </cell>
          <cell r="C456">
            <v>0</v>
          </cell>
          <cell r="D456" t="str">
            <v>DAXON PETROLEUM</v>
          </cell>
          <cell r="F456">
            <v>48960</v>
          </cell>
        </row>
        <row r="457">
          <cell r="A457">
            <v>1397558721001</v>
          </cell>
          <cell r="B457" t="str">
            <v>97/01/27</v>
          </cell>
          <cell r="C457">
            <v>0</v>
          </cell>
          <cell r="D457" t="str">
            <v>LEADING IN HIGHER OBJECTIVES LLC</v>
          </cell>
          <cell r="F457">
            <v>18480</v>
          </cell>
        </row>
        <row r="458">
          <cell r="A458">
            <v>1396548704001</v>
          </cell>
          <cell r="B458" t="str">
            <v>96/11/25</v>
          </cell>
          <cell r="C458">
            <v>0</v>
          </cell>
          <cell r="D458" t="str">
            <v>LLC Sebco Bitumen</v>
          </cell>
          <cell r="F458">
            <v>19580</v>
          </cell>
        </row>
        <row r="459">
          <cell r="A459">
            <v>1396546618001</v>
          </cell>
          <cell r="B459" t="str">
            <v>96/11/17</v>
          </cell>
          <cell r="C459">
            <v>0</v>
          </cell>
          <cell r="D459" t="str">
            <v>LLC Sebco Bitumen</v>
          </cell>
          <cell r="F459">
            <v>2640</v>
          </cell>
        </row>
        <row r="460">
          <cell r="A460">
            <v>1396548700001</v>
          </cell>
          <cell r="B460" t="str">
            <v>96/11/25</v>
          </cell>
          <cell r="C460">
            <v>0</v>
          </cell>
          <cell r="D460" t="str">
            <v>DAXON PETROLEUM</v>
          </cell>
          <cell r="F460">
            <v>114040</v>
          </cell>
        </row>
        <row r="461">
          <cell r="A461">
            <v>1396548704001</v>
          </cell>
          <cell r="B461" t="str">
            <v>96/11/25</v>
          </cell>
          <cell r="C461">
            <v>0</v>
          </cell>
          <cell r="D461" t="str">
            <v>LLC Sebco Bitumen</v>
          </cell>
          <cell r="F461">
            <v>100420</v>
          </cell>
        </row>
        <row r="462">
          <cell r="A462">
            <v>1396548704001</v>
          </cell>
          <cell r="B462" t="str">
            <v>96/11/25</v>
          </cell>
          <cell r="C462">
            <v>0</v>
          </cell>
          <cell r="D462" t="str">
            <v>LLC Sebco Bitumen</v>
          </cell>
          <cell r="F462">
            <v>95980</v>
          </cell>
        </row>
        <row r="463">
          <cell r="A463">
            <v>1396548704001</v>
          </cell>
          <cell r="B463" t="str">
            <v>96/11/25</v>
          </cell>
          <cell r="C463">
            <v>0</v>
          </cell>
          <cell r="D463" t="str">
            <v>LLC Sebco Bitumen</v>
          </cell>
          <cell r="F463">
            <v>158630</v>
          </cell>
        </row>
        <row r="464">
          <cell r="A464">
            <v>1396548700001</v>
          </cell>
          <cell r="B464" t="str">
            <v>96/11/25</v>
          </cell>
          <cell r="C464">
            <v>0</v>
          </cell>
          <cell r="D464" t="str">
            <v>DAXON PETROLEUM</v>
          </cell>
          <cell r="F464">
            <v>142910</v>
          </cell>
        </row>
        <row r="465">
          <cell r="A465">
            <v>1396548704001</v>
          </cell>
          <cell r="B465" t="str">
            <v>96/11/25</v>
          </cell>
          <cell r="C465">
            <v>0</v>
          </cell>
          <cell r="D465" t="str">
            <v>LLC Sebco Bitumen</v>
          </cell>
          <cell r="F465">
            <v>28110</v>
          </cell>
        </row>
        <row r="466">
          <cell r="A466">
            <v>1396548700001</v>
          </cell>
          <cell r="B466" t="str">
            <v>96/11/25</v>
          </cell>
          <cell r="C466">
            <v>0</v>
          </cell>
          <cell r="D466" t="str">
            <v>DAXON PETROLEUM</v>
          </cell>
          <cell r="F466">
            <v>750915</v>
          </cell>
        </row>
        <row r="467">
          <cell r="A467">
            <v>1396516771001</v>
          </cell>
          <cell r="B467" t="str">
            <v>96/07/12</v>
          </cell>
          <cell r="C467">
            <v>1000000</v>
          </cell>
          <cell r="D467" t="str">
            <v>Shahab llc</v>
          </cell>
          <cell r="F467">
            <v>200000</v>
          </cell>
        </row>
        <row r="468">
          <cell r="A468">
            <v>1396529909001</v>
          </cell>
          <cell r="B468" t="str">
            <v>96/09/14</v>
          </cell>
          <cell r="C468">
            <v>0</v>
          </cell>
          <cell r="D468" t="str">
            <v>Black Gold Traders FZE</v>
          </cell>
          <cell r="F468">
            <v>161185</v>
          </cell>
        </row>
        <row r="469">
          <cell r="A469">
            <v>1396516771001</v>
          </cell>
          <cell r="B469" t="str">
            <v>96/07/12</v>
          </cell>
          <cell r="C469">
            <v>0</v>
          </cell>
          <cell r="D469" t="str">
            <v>Shahab llc</v>
          </cell>
          <cell r="F469">
            <v>249500</v>
          </cell>
        </row>
        <row r="470">
          <cell r="A470">
            <v>1396548704001</v>
          </cell>
          <cell r="B470" t="str">
            <v>96/11/25</v>
          </cell>
          <cell r="C470">
            <v>0</v>
          </cell>
          <cell r="D470" t="str">
            <v>LLC Sebco Bitumen</v>
          </cell>
          <cell r="F470">
            <v>226770</v>
          </cell>
        </row>
        <row r="471">
          <cell r="A471">
            <v>1396548700001</v>
          </cell>
          <cell r="B471" t="str">
            <v>96/11/25</v>
          </cell>
          <cell r="C471">
            <v>0</v>
          </cell>
          <cell r="D471" t="str">
            <v>DAXON PETROLEUM</v>
          </cell>
          <cell r="F471">
            <v>500000</v>
          </cell>
        </row>
        <row r="472">
          <cell r="A472">
            <v>1396548704001</v>
          </cell>
          <cell r="B472" t="str">
            <v>96/11/25</v>
          </cell>
          <cell r="C472">
            <v>0</v>
          </cell>
          <cell r="D472" t="str">
            <v>LLC Sebco Bitumen</v>
          </cell>
          <cell r="F472">
            <v>67360</v>
          </cell>
        </row>
        <row r="473">
          <cell r="A473">
            <v>1396548704001</v>
          </cell>
          <cell r="B473" t="str">
            <v>96/11/25</v>
          </cell>
          <cell r="C473">
            <v>0</v>
          </cell>
          <cell r="D473" t="str">
            <v>LLC Sebco Bitumen</v>
          </cell>
          <cell r="F473">
            <v>132640</v>
          </cell>
        </row>
        <row r="474">
          <cell r="A474">
            <v>1397561054001</v>
          </cell>
          <cell r="B474" t="str">
            <v>97/02/04</v>
          </cell>
          <cell r="C474">
            <v>0</v>
          </cell>
          <cell r="D474" t="str">
            <v>Areej For Marketing</v>
          </cell>
          <cell r="F474">
            <v>4920</v>
          </cell>
        </row>
        <row r="475">
          <cell r="A475">
            <v>1397561054001</v>
          </cell>
          <cell r="B475" t="str">
            <v>97/02/04</v>
          </cell>
          <cell r="C475">
            <v>0</v>
          </cell>
          <cell r="D475" t="str">
            <v>Areej For Marketing</v>
          </cell>
          <cell r="F475">
            <v>33640</v>
          </cell>
        </row>
        <row r="476">
          <cell r="A476">
            <v>1396548703001</v>
          </cell>
          <cell r="B476" t="str">
            <v>96/11/25</v>
          </cell>
          <cell r="C476">
            <v>0</v>
          </cell>
          <cell r="D476" t="str">
            <v>SHINING GREEN STAR FZE</v>
          </cell>
          <cell r="F476">
            <v>6760</v>
          </cell>
        </row>
        <row r="477">
          <cell r="A477">
            <v>1396548703001</v>
          </cell>
          <cell r="B477" t="str">
            <v>96/11/25</v>
          </cell>
          <cell r="C477">
            <v>0</v>
          </cell>
          <cell r="D477" t="str">
            <v>SHINING GREEN STAR FZE</v>
          </cell>
          <cell r="F477">
            <v>30000</v>
          </cell>
        </row>
        <row r="478">
          <cell r="A478">
            <v>1396548700001</v>
          </cell>
          <cell r="B478" t="str">
            <v>96/11/25</v>
          </cell>
          <cell r="C478">
            <v>0</v>
          </cell>
          <cell r="D478" t="str">
            <v>DAXON PETROLEUM</v>
          </cell>
          <cell r="F478">
            <v>303830</v>
          </cell>
        </row>
        <row r="479">
          <cell r="A479">
            <v>1396548700001</v>
          </cell>
          <cell r="B479" t="str">
            <v>96/11/25</v>
          </cell>
          <cell r="C479">
            <v>0</v>
          </cell>
          <cell r="D479" t="str">
            <v>DAXON PETROLEUM</v>
          </cell>
          <cell r="F479">
            <v>29534</v>
          </cell>
        </row>
        <row r="480">
          <cell r="A480">
            <v>1397561054001</v>
          </cell>
          <cell r="B480" t="str">
            <v>97/02/04</v>
          </cell>
          <cell r="C480">
            <v>0</v>
          </cell>
          <cell r="D480" t="str">
            <v>Areej For Marketing</v>
          </cell>
          <cell r="F480">
            <v>272146</v>
          </cell>
        </row>
        <row r="481">
          <cell r="A481">
            <v>1397561054001</v>
          </cell>
          <cell r="B481" t="str">
            <v>97/02/04</v>
          </cell>
          <cell r="C481">
            <v>0</v>
          </cell>
          <cell r="D481" t="str">
            <v>Areej For Marketing</v>
          </cell>
          <cell r="F481">
            <v>119470</v>
          </cell>
        </row>
        <row r="482">
          <cell r="A482">
            <v>1396548700001</v>
          </cell>
          <cell r="B482" t="str">
            <v>96/11/25</v>
          </cell>
          <cell r="C482">
            <v>0</v>
          </cell>
          <cell r="D482" t="str">
            <v>DAXON PETROLEUM</v>
          </cell>
          <cell r="F482">
            <v>299700</v>
          </cell>
        </row>
        <row r="483">
          <cell r="A483">
            <v>1397561054001</v>
          </cell>
          <cell r="B483" t="str">
            <v>97/02/04</v>
          </cell>
          <cell r="C483">
            <v>0</v>
          </cell>
          <cell r="D483" t="str">
            <v>Areej For Marketing</v>
          </cell>
          <cell r="F483">
            <v>77510</v>
          </cell>
        </row>
        <row r="484">
          <cell r="A484">
            <v>1397561058001</v>
          </cell>
          <cell r="B484" t="str">
            <v>97/02/04</v>
          </cell>
          <cell r="C484">
            <v>0</v>
          </cell>
          <cell r="D484" t="str">
            <v>LLC Sebco Bitumen</v>
          </cell>
          <cell r="F484">
            <v>380000</v>
          </cell>
        </row>
        <row r="485">
          <cell r="A485">
            <v>1397561079001</v>
          </cell>
          <cell r="B485" t="str">
            <v>97/02/04</v>
          </cell>
          <cell r="C485">
            <v>2500000</v>
          </cell>
          <cell r="D485" t="str">
            <v>LEADING IN HIGHER OBJECTIVES LLC</v>
          </cell>
          <cell r="F485">
            <v>25720</v>
          </cell>
        </row>
        <row r="486">
          <cell r="A486">
            <v>1396548703001</v>
          </cell>
          <cell r="B486" t="str">
            <v>96/11/25</v>
          </cell>
          <cell r="C486">
            <v>0</v>
          </cell>
          <cell r="D486" t="str">
            <v>SHINING GREEN STAR FZE</v>
          </cell>
          <cell r="F486">
            <v>600000</v>
          </cell>
        </row>
        <row r="487">
          <cell r="A487">
            <v>1397561058001</v>
          </cell>
          <cell r="B487" t="str">
            <v>97/02/04</v>
          </cell>
          <cell r="C487">
            <v>0</v>
          </cell>
          <cell r="D487" t="str">
            <v>LLC Sebco Bitumen</v>
          </cell>
          <cell r="F487">
            <v>200000</v>
          </cell>
        </row>
        <row r="488">
          <cell r="A488">
            <v>1397558725001</v>
          </cell>
          <cell r="B488" t="str">
            <v>97/01/27</v>
          </cell>
          <cell r="C488">
            <v>0</v>
          </cell>
          <cell r="D488" t="str">
            <v>PETRO FOLIO</v>
          </cell>
          <cell r="F488">
            <v>207320</v>
          </cell>
        </row>
        <row r="489">
          <cell r="A489">
            <v>1397561058001</v>
          </cell>
          <cell r="B489" t="str">
            <v>97/02/04</v>
          </cell>
          <cell r="C489">
            <v>0</v>
          </cell>
          <cell r="D489" t="str">
            <v>LLC Sebco Bitumen</v>
          </cell>
          <cell r="F489">
            <v>150000</v>
          </cell>
        </row>
        <row r="490">
          <cell r="A490">
            <v>1397558724001</v>
          </cell>
          <cell r="B490" t="str">
            <v>97/01/27</v>
          </cell>
          <cell r="C490">
            <v>0</v>
          </cell>
          <cell r="D490" t="str">
            <v>West Asia Sun LLC</v>
          </cell>
          <cell r="F490">
            <v>350000</v>
          </cell>
        </row>
        <row r="491">
          <cell r="A491">
            <v>1396546033001</v>
          </cell>
          <cell r="B491" t="str">
            <v>97/01/05</v>
          </cell>
          <cell r="C491">
            <v>3000000</v>
          </cell>
          <cell r="D491" t="str">
            <v>Black Gold Traders FZE</v>
          </cell>
          <cell r="F491">
            <v>249968</v>
          </cell>
        </row>
        <row r="492">
          <cell r="A492">
            <v>1397561054001</v>
          </cell>
          <cell r="B492" t="str">
            <v>97/02/04</v>
          </cell>
          <cell r="C492">
            <v>0</v>
          </cell>
          <cell r="D492" t="str">
            <v>Areej For Marketing</v>
          </cell>
          <cell r="F492">
            <v>724824</v>
          </cell>
        </row>
        <row r="493">
          <cell r="A493">
            <v>1397558721001</v>
          </cell>
          <cell r="B493" t="str">
            <v>97/01/27</v>
          </cell>
          <cell r="C493">
            <v>0</v>
          </cell>
          <cell r="D493" t="str">
            <v>LEADING IN HIGHER OBJECTIVES LLC</v>
          </cell>
          <cell r="F493">
            <v>606456</v>
          </cell>
        </row>
        <row r="494">
          <cell r="A494">
            <v>1397558721001</v>
          </cell>
          <cell r="B494" t="str">
            <v>97/01/27</v>
          </cell>
          <cell r="C494">
            <v>0</v>
          </cell>
          <cell r="D494" t="str">
            <v>LEADING IN HIGHER OBJECTIVES LLC</v>
          </cell>
          <cell r="F494">
            <v>600000</v>
          </cell>
        </row>
        <row r="495">
          <cell r="A495">
            <v>1396548707001</v>
          </cell>
          <cell r="B495" t="str">
            <v>97/01/05</v>
          </cell>
          <cell r="C495">
            <v>3000000</v>
          </cell>
          <cell r="D495" t="str">
            <v>Black Gold Traders FZE</v>
          </cell>
          <cell r="F495">
            <v>422940</v>
          </cell>
        </row>
        <row r="496">
          <cell r="A496">
            <v>1397558729001</v>
          </cell>
          <cell r="B496" t="str">
            <v>97/01/27</v>
          </cell>
          <cell r="C496">
            <v>0</v>
          </cell>
          <cell r="D496" t="str">
            <v>DAXON PETROLEUM</v>
          </cell>
          <cell r="F496">
            <v>423010</v>
          </cell>
        </row>
        <row r="497">
          <cell r="A497">
            <v>1397558721001</v>
          </cell>
          <cell r="B497" t="str">
            <v>97/01/27</v>
          </cell>
          <cell r="C497">
            <v>0</v>
          </cell>
          <cell r="D497" t="str">
            <v>LEADING IN HIGHER OBJECTIVES LLC</v>
          </cell>
          <cell r="F497">
            <v>225210</v>
          </cell>
        </row>
        <row r="498">
          <cell r="A498">
            <v>1397558725001</v>
          </cell>
          <cell r="B498" t="str">
            <v>97/01/27</v>
          </cell>
          <cell r="C498">
            <v>0</v>
          </cell>
          <cell r="D498" t="str">
            <v>PETRO FOLIO</v>
          </cell>
          <cell r="F498">
            <v>344820</v>
          </cell>
        </row>
        <row r="499">
          <cell r="A499">
            <v>1397558721001</v>
          </cell>
          <cell r="B499" t="str">
            <v>97/01/27</v>
          </cell>
          <cell r="C499">
            <v>0</v>
          </cell>
          <cell r="D499" t="str">
            <v>LEADING IN HIGHER OBJECTIVES LLC</v>
          </cell>
          <cell r="F499">
            <v>168310</v>
          </cell>
        </row>
        <row r="500">
          <cell r="A500">
            <v>1397561078001</v>
          </cell>
          <cell r="B500" t="str">
            <v>97/02/04</v>
          </cell>
          <cell r="C500">
            <v>5000000</v>
          </cell>
          <cell r="D500" t="str">
            <v>HERAT GHORBAND CONSTRUCTION COMPANY</v>
          </cell>
          <cell r="F500">
            <v>258360</v>
          </cell>
        </row>
        <row r="501">
          <cell r="A501">
            <v>1397558725001</v>
          </cell>
          <cell r="B501" t="str">
            <v>97/01/27</v>
          </cell>
          <cell r="C501">
            <v>0</v>
          </cell>
          <cell r="D501" t="str">
            <v>PETRO FOLIO</v>
          </cell>
          <cell r="F501">
            <v>351200</v>
          </cell>
        </row>
        <row r="502">
          <cell r="A502">
            <v>1397558725001</v>
          </cell>
          <cell r="B502" t="str">
            <v>97/01/27</v>
          </cell>
          <cell r="C502">
            <v>0</v>
          </cell>
          <cell r="D502" t="str">
            <v>PETRO FOLIO</v>
          </cell>
          <cell r="F502">
            <v>95380</v>
          </cell>
        </row>
        <row r="503">
          <cell r="A503">
            <v>1397558724001</v>
          </cell>
          <cell r="B503" t="str">
            <v>97/01/27</v>
          </cell>
          <cell r="C503">
            <v>0</v>
          </cell>
          <cell r="D503" t="str">
            <v>West Asia Sun LLC</v>
          </cell>
          <cell r="F503">
            <v>365630</v>
          </cell>
        </row>
        <row r="504">
          <cell r="A504">
            <v>1396521740001</v>
          </cell>
          <cell r="B504" t="str">
            <v>96/08/03</v>
          </cell>
          <cell r="C504">
            <v>2000000</v>
          </cell>
          <cell r="D504" t="str">
            <v>T.K.S TRADING</v>
          </cell>
          <cell r="F504">
            <v>899000</v>
          </cell>
        </row>
        <row r="505">
          <cell r="A505">
            <v>1397558726001</v>
          </cell>
          <cell r="B505" t="str">
            <v>97/01/27</v>
          </cell>
          <cell r="C505">
            <v>0</v>
          </cell>
          <cell r="D505" t="str">
            <v>HERAT GHORBAND CONSTRUCTION COMPANY</v>
          </cell>
          <cell r="F505">
            <v>113240</v>
          </cell>
        </row>
        <row r="506">
          <cell r="A506">
            <v>1397558725001</v>
          </cell>
          <cell r="B506" t="str">
            <v>97/01/27</v>
          </cell>
          <cell r="C506">
            <v>0</v>
          </cell>
          <cell r="D506" t="str">
            <v>PETRO FOLIO</v>
          </cell>
          <cell r="F506">
            <v>229080</v>
          </cell>
        </row>
        <row r="507">
          <cell r="A507">
            <v>1397558725001</v>
          </cell>
          <cell r="B507" t="str">
            <v>97/01/27</v>
          </cell>
          <cell r="C507">
            <v>0</v>
          </cell>
          <cell r="D507" t="str">
            <v>PETRO FOLIO</v>
          </cell>
          <cell r="F507">
            <v>118370</v>
          </cell>
        </row>
        <row r="508">
          <cell r="A508">
            <v>1396548708001</v>
          </cell>
          <cell r="B508" t="str">
            <v>96/11/25</v>
          </cell>
          <cell r="C508">
            <v>0</v>
          </cell>
          <cell r="D508" t="str">
            <v>DAXON PETROLEUM</v>
          </cell>
          <cell r="F508">
            <v>57440</v>
          </cell>
        </row>
        <row r="509">
          <cell r="A509">
            <v>1397558724001</v>
          </cell>
          <cell r="B509" t="str">
            <v>97/01/27</v>
          </cell>
          <cell r="C509">
            <v>0</v>
          </cell>
          <cell r="D509" t="str">
            <v>West Asia Sun LLC</v>
          </cell>
          <cell r="F509">
            <v>88190</v>
          </cell>
        </row>
        <row r="510">
          <cell r="A510">
            <v>1397558724001</v>
          </cell>
          <cell r="B510" t="str">
            <v>97/01/27</v>
          </cell>
          <cell r="C510">
            <v>0</v>
          </cell>
          <cell r="D510" t="str">
            <v>West Asia Sun LLC</v>
          </cell>
          <cell r="F510">
            <v>364370</v>
          </cell>
        </row>
        <row r="511">
          <cell r="A511">
            <v>1396548700001</v>
          </cell>
          <cell r="B511" t="str">
            <v>96/11/25</v>
          </cell>
          <cell r="C511">
            <v>0</v>
          </cell>
          <cell r="D511" t="str">
            <v>DAXON PETROLEUM</v>
          </cell>
          <cell r="F511">
            <v>48000</v>
          </cell>
        </row>
        <row r="512">
          <cell r="A512">
            <v>1397558724001</v>
          </cell>
          <cell r="B512" t="str">
            <v>97/01/27</v>
          </cell>
          <cell r="C512">
            <v>0</v>
          </cell>
          <cell r="D512" t="str">
            <v>West Asia Sun LLC</v>
          </cell>
          <cell r="F512">
            <v>31810</v>
          </cell>
        </row>
        <row r="513">
          <cell r="A513">
            <v>1397558725001</v>
          </cell>
          <cell r="B513" t="str">
            <v>97/01/27</v>
          </cell>
          <cell r="C513">
            <v>0</v>
          </cell>
          <cell r="D513" t="str">
            <v>PETRO FOLIO</v>
          </cell>
          <cell r="F513">
            <v>90160</v>
          </cell>
        </row>
        <row r="514">
          <cell r="A514">
            <v>1396548700001</v>
          </cell>
          <cell r="B514" t="str">
            <v>96/11/25</v>
          </cell>
          <cell r="C514">
            <v>0</v>
          </cell>
          <cell r="D514" t="str">
            <v>DAXON PETROLEUM</v>
          </cell>
          <cell r="F514">
            <v>98980</v>
          </cell>
        </row>
        <row r="515">
          <cell r="A515">
            <v>1396548700001</v>
          </cell>
          <cell r="B515" t="str">
            <v>96/11/25</v>
          </cell>
          <cell r="C515">
            <v>0</v>
          </cell>
          <cell r="D515" t="str">
            <v>DAXON PETROLEUM</v>
          </cell>
          <cell r="F515">
            <v>113500</v>
          </cell>
        </row>
        <row r="516">
          <cell r="A516">
            <v>1397558721001</v>
          </cell>
          <cell r="B516" t="str">
            <v>97/01/27</v>
          </cell>
          <cell r="C516">
            <v>0</v>
          </cell>
          <cell r="D516" t="str">
            <v>LEADING IN HIGHER OBJECTIVES LLC</v>
          </cell>
          <cell r="F516">
            <v>6320</v>
          </cell>
        </row>
        <row r="517">
          <cell r="A517">
            <v>1396548700001</v>
          </cell>
          <cell r="B517" t="str">
            <v>96/11/25</v>
          </cell>
          <cell r="C517">
            <v>0</v>
          </cell>
          <cell r="D517" t="str">
            <v>DAXON PETROLEUM</v>
          </cell>
          <cell r="F517">
            <v>39520</v>
          </cell>
        </row>
        <row r="518">
          <cell r="A518">
            <v>1397558721001</v>
          </cell>
          <cell r="B518" t="str">
            <v>97/01/27</v>
          </cell>
          <cell r="C518">
            <v>0</v>
          </cell>
          <cell r="D518" t="str">
            <v>LEADING IN HIGHER OBJECTIVES LLC</v>
          </cell>
          <cell r="F518">
            <v>474170</v>
          </cell>
        </row>
        <row r="519">
          <cell r="A519">
            <v>1397558725001</v>
          </cell>
          <cell r="B519" t="str">
            <v>97/01/27</v>
          </cell>
          <cell r="C519">
            <v>0</v>
          </cell>
          <cell r="D519" t="str">
            <v>PETRO FOLIO</v>
          </cell>
          <cell r="F519">
            <v>47460</v>
          </cell>
        </row>
        <row r="520">
          <cell r="A520">
            <v>1397558726001</v>
          </cell>
          <cell r="B520" t="str">
            <v>97/01/27</v>
          </cell>
          <cell r="C520">
            <v>0</v>
          </cell>
          <cell r="D520" t="str">
            <v>HERAT GHORBAND CONSTRUCTION COMPANY</v>
          </cell>
          <cell r="F520">
            <v>6760</v>
          </cell>
        </row>
        <row r="521">
          <cell r="A521">
            <v>1397558725001</v>
          </cell>
          <cell r="B521" t="str">
            <v>97/01/27</v>
          </cell>
          <cell r="C521">
            <v>0</v>
          </cell>
          <cell r="D521" t="str">
            <v>PETRO FOLIO</v>
          </cell>
          <cell r="F521">
            <v>20310</v>
          </cell>
        </row>
        <row r="522">
          <cell r="A522">
            <v>1397561054001</v>
          </cell>
          <cell r="B522" t="str">
            <v>97/02/04</v>
          </cell>
          <cell r="C522">
            <v>0</v>
          </cell>
          <cell r="D522" t="str">
            <v>Areej For Marketing</v>
          </cell>
          <cell r="F522">
            <v>266820</v>
          </cell>
        </row>
        <row r="523">
          <cell r="A523">
            <v>1397561054001</v>
          </cell>
          <cell r="B523" t="str">
            <v>97/02/04</v>
          </cell>
          <cell r="C523">
            <v>0</v>
          </cell>
          <cell r="D523" t="str">
            <v>Areej For Marketing</v>
          </cell>
          <cell r="F523">
            <v>48570</v>
          </cell>
        </row>
        <row r="524">
          <cell r="A524">
            <v>1397561054001</v>
          </cell>
          <cell r="B524" t="str">
            <v>97/02/04</v>
          </cell>
          <cell r="C524">
            <v>0</v>
          </cell>
          <cell r="D524" t="str">
            <v>Areej For Marketing</v>
          </cell>
          <cell r="F524">
            <v>25170</v>
          </cell>
        </row>
        <row r="525">
          <cell r="A525">
            <v>1397561054001</v>
          </cell>
          <cell r="B525" t="str">
            <v>97/02/04</v>
          </cell>
          <cell r="C525">
            <v>0</v>
          </cell>
          <cell r="D525" t="str">
            <v>Areej For Marketing</v>
          </cell>
          <cell r="F525">
            <v>164780</v>
          </cell>
        </row>
        <row r="526">
          <cell r="A526">
            <v>1397561054001</v>
          </cell>
          <cell r="B526" t="str">
            <v>97/02/04</v>
          </cell>
          <cell r="C526">
            <v>0</v>
          </cell>
          <cell r="D526" t="str">
            <v>Areej For Marketing</v>
          </cell>
          <cell r="F526">
            <v>73380</v>
          </cell>
        </row>
        <row r="527">
          <cell r="A527">
            <v>1397561054001</v>
          </cell>
          <cell r="B527" t="str">
            <v>97/02/04</v>
          </cell>
          <cell r="C527">
            <v>0</v>
          </cell>
          <cell r="D527" t="str">
            <v>Areej For Marketing</v>
          </cell>
          <cell r="F527">
            <v>293060</v>
          </cell>
        </row>
        <row r="528">
          <cell r="A528">
            <v>1397561054001</v>
          </cell>
          <cell r="B528" t="str">
            <v>97/02/04</v>
          </cell>
          <cell r="C528">
            <v>0</v>
          </cell>
          <cell r="D528" t="str">
            <v>Areej For Marketing</v>
          </cell>
          <cell r="F528">
            <v>68430</v>
          </cell>
        </row>
        <row r="529">
          <cell r="A529">
            <v>1397561054001</v>
          </cell>
          <cell r="B529" t="str">
            <v>97/02/04</v>
          </cell>
          <cell r="C529">
            <v>0</v>
          </cell>
          <cell r="D529" t="str">
            <v>Areej For Marketing</v>
          </cell>
          <cell r="F529">
            <v>100740</v>
          </cell>
        </row>
        <row r="530">
          <cell r="A530">
            <v>1396548703001</v>
          </cell>
          <cell r="B530" t="str">
            <v>96/11/25</v>
          </cell>
          <cell r="C530">
            <v>0</v>
          </cell>
          <cell r="D530" t="str">
            <v>SHINING GREEN STAR FZE</v>
          </cell>
          <cell r="F530">
            <v>203460</v>
          </cell>
        </row>
        <row r="531">
          <cell r="A531">
            <v>1397558725001</v>
          </cell>
          <cell r="B531" t="str">
            <v>97/01/27</v>
          </cell>
          <cell r="C531">
            <v>0</v>
          </cell>
          <cell r="D531" t="str">
            <v>PETRO FOLIO</v>
          </cell>
          <cell r="F531">
            <v>119000</v>
          </cell>
        </row>
        <row r="532">
          <cell r="A532">
            <v>1397558725001</v>
          </cell>
          <cell r="B532" t="str">
            <v>97/01/27</v>
          </cell>
          <cell r="C532">
            <v>0</v>
          </cell>
          <cell r="D532" t="str">
            <v>PETRO FOLIO</v>
          </cell>
          <cell r="F532">
            <v>244300</v>
          </cell>
        </row>
        <row r="533">
          <cell r="A533">
            <v>1396548703001</v>
          </cell>
          <cell r="B533" t="str">
            <v>96/11/25</v>
          </cell>
          <cell r="C533">
            <v>0</v>
          </cell>
          <cell r="D533" t="str">
            <v>SHINING GREEN STAR FZE</v>
          </cell>
          <cell r="F533">
            <v>242830</v>
          </cell>
        </row>
        <row r="534">
          <cell r="A534">
            <v>1396548700001</v>
          </cell>
          <cell r="B534" t="str">
            <v>96/11/25</v>
          </cell>
          <cell r="C534">
            <v>0</v>
          </cell>
          <cell r="D534" t="str">
            <v>DAXON PETROLEUM</v>
          </cell>
          <cell r="F534">
            <v>24930</v>
          </cell>
        </row>
        <row r="535">
          <cell r="A535">
            <v>1397558729001</v>
          </cell>
          <cell r="B535" t="str">
            <v>97/01/27</v>
          </cell>
          <cell r="C535">
            <v>0</v>
          </cell>
          <cell r="D535" t="str">
            <v>DAXON PETROLEUM</v>
          </cell>
          <cell r="F535">
            <v>56765</v>
          </cell>
        </row>
        <row r="536">
          <cell r="A536">
            <v>1397558721001</v>
          </cell>
          <cell r="B536" t="str">
            <v>97/01/27</v>
          </cell>
          <cell r="C536">
            <v>0</v>
          </cell>
          <cell r="D536" t="str">
            <v>LEADING IN HIGHER OBJECTIVES LLC</v>
          </cell>
          <cell r="F536">
            <v>36005</v>
          </cell>
        </row>
        <row r="537">
          <cell r="A537">
            <v>1397558729001</v>
          </cell>
          <cell r="B537" t="str">
            <v>97/01/27</v>
          </cell>
          <cell r="C537">
            <v>0</v>
          </cell>
          <cell r="D537" t="str">
            <v>DAXON PETROLEUM</v>
          </cell>
          <cell r="F537">
            <v>7440</v>
          </cell>
        </row>
        <row r="538">
          <cell r="A538">
            <v>1397561054001</v>
          </cell>
          <cell r="B538" t="str">
            <v>97/02/04</v>
          </cell>
          <cell r="C538">
            <v>0</v>
          </cell>
          <cell r="D538" t="str">
            <v>Areej For Marketing</v>
          </cell>
          <cell r="F538">
            <v>307100</v>
          </cell>
        </row>
        <row r="539">
          <cell r="A539">
            <v>1397558729001</v>
          </cell>
          <cell r="B539" t="str">
            <v>97/01/27</v>
          </cell>
          <cell r="C539">
            <v>0</v>
          </cell>
          <cell r="D539" t="str">
            <v>DAXON PETROLEUM</v>
          </cell>
          <cell r="F539">
            <v>115795</v>
          </cell>
        </row>
        <row r="540">
          <cell r="A540">
            <v>1397558725001</v>
          </cell>
          <cell r="B540" t="str">
            <v>97/01/27</v>
          </cell>
          <cell r="C540">
            <v>0</v>
          </cell>
          <cell r="D540" t="str">
            <v>PETRO FOLIO</v>
          </cell>
          <cell r="F540">
            <v>135320</v>
          </cell>
        </row>
        <row r="541">
          <cell r="A541">
            <v>1397558721001</v>
          </cell>
          <cell r="B541" t="str">
            <v>97/01/27</v>
          </cell>
          <cell r="C541">
            <v>0</v>
          </cell>
          <cell r="D541" t="str">
            <v>LEADING IN HIGHER OBJECTIVES LLC</v>
          </cell>
          <cell r="F541">
            <v>48850</v>
          </cell>
        </row>
        <row r="542">
          <cell r="A542">
            <v>1397558725001</v>
          </cell>
          <cell r="B542" t="str">
            <v>97/01/27</v>
          </cell>
          <cell r="C542">
            <v>0</v>
          </cell>
          <cell r="D542" t="str">
            <v>PETRO FOLIO</v>
          </cell>
          <cell r="F542">
            <v>92270</v>
          </cell>
        </row>
        <row r="543">
          <cell r="A543">
            <v>1397558725001</v>
          </cell>
          <cell r="B543" t="str">
            <v>97/01/27</v>
          </cell>
          <cell r="C543">
            <v>0</v>
          </cell>
          <cell r="D543" t="str">
            <v>PETRO FOLIO</v>
          </cell>
          <cell r="F543">
            <v>70580</v>
          </cell>
        </row>
        <row r="544">
          <cell r="A544">
            <v>1397561054001</v>
          </cell>
          <cell r="B544" t="str">
            <v>97/02/04</v>
          </cell>
          <cell r="C544">
            <v>0</v>
          </cell>
          <cell r="D544" t="str">
            <v>Areej For Marketing</v>
          </cell>
          <cell r="F544">
            <v>118360</v>
          </cell>
        </row>
        <row r="545">
          <cell r="A545">
            <v>1397558721001</v>
          </cell>
          <cell r="B545" t="str">
            <v>97/01/27</v>
          </cell>
          <cell r="C545">
            <v>0</v>
          </cell>
          <cell r="D545" t="str">
            <v>LEADING IN HIGHER OBJECTIVES LLC</v>
          </cell>
          <cell r="F545">
            <v>264945</v>
          </cell>
        </row>
        <row r="546">
          <cell r="A546">
            <v>1397558721001</v>
          </cell>
          <cell r="B546" t="str">
            <v>97/01/27</v>
          </cell>
          <cell r="C546">
            <v>0</v>
          </cell>
          <cell r="D546" t="str">
            <v>LEADING IN HIGHER OBJECTIVES LLC</v>
          </cell>
          <cell r="F546">
            <v>34655</v>
          </cell>
        </row>
        <row r="547">
          <cell r="A547">
            <v>1397558725001</v>
          </cell>
          <cell r="B547" t="str">
            <v>97/01/27</v>
          </cell>
          <cell r="C547">
            <v>0</v>
          </cell>
          <cell r="D547" t="str">
            <v>PETRO FOLIO</v>
          </cell>
          <cell r="F547">
            <v>295980</v>
          </cell>
        </row>
        <row r="548">
          <cell r="A548">
            <v>1397561054001</v>
          </cell>
          <cell r="B548" t="str">
            <v>97/02/04</v>
          </cell>
          <cell r="C548">
            <v>0</v>
          </cell>
          <cell r="D548" t="str">
            <v>Areej For Marketing</v>
          </cell>
          <cell r="F548">
            <v>208180</v>
          </cell>
        </row>
        <row r="549">
          <cell r="A549">
            <v>1397558729001</v>
          </cell>
          <cell r="B549" t="str">
            <v>97/01/27</v>
          </cell>
          <cell r="C549">
            <v>0</v>
          </cell>
          <cell r="D549" t="str">
            <v>DAXON PETROLEUM</v>
          </cell>
          <cell r="F549">
            <v>190170</v>
          </cell>
        </row>
        <row r="550">
          <cell r="A550">
            <v>1397558724001</v>
          </cell>
          <cell r="B550" t="str">
            <v>97/01/27</v>
          </cell>
          <cell r="C550">
            <v>0</v>
          </cell>
          <cell r="D550" t="str">
            <v>West Asia Sun LLC</v>
          </cell>
          <cell r="F550">
            <v>97890</v>
          </cell>
        </row>
        <row r="551">
          <cell r="A551">
            <v>1397558725001</v>
          </cell>
          <cell r="B551" t="str">
            <v>97/01/27</v>
          </cell>
          <cell r="C551">
            <v>0</v>
          </cell>
          <cell r="D551" t="str">
            <v>PETRO FOLIO</v>
          </cell>
          <cell r="F551">
            <v>72440</v>
          </cell>
        </row>
        <row r="552">
          <cell r="A552">
            <v>1397558729001</v>
          </cell>
          <cell r="B552" t="str">
            <v>97/01/27</v>
          </cell>
          <cell r="C552">
            <v>0</v>
          </cell>
          <cell r="D552" t="str">
            <v>DAXON PETROLEUM</v>
          </cell>
          <cell r="F552">
            <v>138620</v>
          </cell>
        </row>
        <row r="553">
          <cell r="A553">
            <v>1397561054001</v>
          </cell>
          <cell r="B553" t="str">
            <v>97/02/04</v>
          </cell>
          <cell r="C553">
            <v>0</v>
          </cell>
          <cell r="D553" t="str">
            <v>Areej For Marketing</v>
          </cell>
          <cell r="F553">
            <v>167700</v>
          </cell>
        </row>
        <row r="554">
          <cell r="A554">
            <v>1397558725001</v>
          </cell>
          <cell r="B554" t="str">
            <v>97/01/27</v>
          </cell>
          <cell r="C554">
            <v>0</v>
          </cell>
          <cell r="D554" t="str">
            <v>PETRO FOLIO</v>
          </cell>
          <cell r="F554">
            <v>118540</v>
          </cell>
        </row>
        <row r="555">
          <cell r="A555">
            <v>1396548703001</v>
          </cell>
          <cell r="B555" t="str">
            <v>96/11/25</v>
          </cell>
          <cell r="C555">
            <v>0</v>
          </cell>
          <cell r="D555" t="str">
            <v>SHINING GREEN STAR FZE</v>
          </cell>
          <cell r="F555">
            <v>221480</v>
          </cell>
        </row>
        <row r="556">
          <cell r="A556">
            <v>1396548703001</v>
          </cell>
          <cell r="B556" t="str">
            <v>96/11/25</v>
          </cell>
          <cell r="C556">
            <v>0</v>
          </cell>
          <cell r="D556" t="str">
            <v>SHINING GREEN STAR FZE</v>
          </cell>
          <cell r="F556">
            <v>78520</v>
          </cell>
        </row>
        <row r="557">
          <cell r="A557">
            <v>1396548703001</v>
          </cell>
          <cell r="B557" t="str">
            <v>96/11/25</v>
          </cell>
          <cell r="C557">
            <v>0</v>
          </cell>
          <cell r="D557" t="str">
            <v>SHINING GREEN STAR FZE</v>
          </cell>
          <cell r="F557">
            <v>380000</v>
          </cell>
        </row>
        <row r="558">
          <cell r="A558">
            <v>1396548703001</v>
          </cell>
          <cell r="B558" t="str">
            <v>96/11/25</v>
          </cell>
          <cell r="C558">
            <v>0</v>
          </cell>
          <cell r="D558" t="str">
            <v>SHINING GREEN STAR FZE</v>
          </cell>
          <cell r="F558">
            <v>312860</v>
          </cell>
        </row>
        <row r="559">
          <cell r="A559">
            <v>1397558725001</v>
          </cell>
          <cell r="B559" t="str">
            <v>97/01/27</v>
          </cell>
          <cell r="C559">
            <v>0</v>
          </cell>
          <cell r="D559" t="str">
            <v>PETRO FOLIO</v>
          </cell>
          <cell r="F559">
            <v>267030</v>
          </cell>
        </row>
        <row r="560">
          <cell r="A560">
            <v>1397558725001</v>
          </cell>
          <cell r="B560" t="str">
            <v>97/01/27</v>
          </cell>
          <cell r="C560">
            <v>0</v>
          </cell>
          <cell r="D560" t="str">
            <v>PETRO FOLIO</v>
          </cell>
          <cell r="F560">
            <v>344990</v>
          </cell>
        </row>
        <row r="561">
          <cell r="A561">
            <v>1397558725001</v>
          </cell>
          <cell r="B561" t="str">
            <v>97/01/27</v>
          </cell>
          <cell r="C561">
            <v>0</v>
          </cell>
          <cell r="D561" t="str">
            <v>PETRO FOLIO</v>
          </cell>
          <cell r="F561">
            <v>129400</v>
          </cell>
        </row>
        <row r="562">
          <cell r="A562">
            <v>1397558720001</v>
          </cell>
          <cell r="B562" t="str">
            <v>97/01/27</v>
          </cell>
          <cell r="C562">
            <v>0</v>
          </cell>
          <cell r="D562" t="str">
            <v>LLC Sebco Bitumen</v>
          </cell>
          <cell r="F562">
            <v>850000</v>
          </cell>
        </row>
        <row r="563">
          <cell r="A563">
            <v>1397561081001</v>
          </cell>
          <cell r="B563" t="str">
            <v>97/02/04</v>
          </cell>
          <cell r="C563">
            <v>2000000</v>
          </cell>
          <cell r="D563" t="str">
            <v>West Asia Sun LLC</v>
          </cell>
          <cell r="F563">
            <v>200000</v>
          </cell>
        </row>
        <row r="564">
          <cell r="A564">
            <v>1397561081001</v>
          </cell>
          <cell r="B564" t="str">
            <v>97/02/04</v>
          </cell>
          <cell r="C564">
            <v>0</v>
          </cell>
          <cell r="D564" t="str">
            <v>West Asia Sun LLC</v>
          </cell>
          <cell r="F564">
            <v>250000</v>
          </cell>
        </row>
        <row r="565">
          <cell r="A565">
            <v>1396548707001</v>
          </cell>
          <cell r="B565" t="str">
            <v>97/01/05</v>
          </cell>
          <cell r="C565">
            <v>0</v>
          </cell>
          <cell r="D565" t="str">
            <v>Black Gold Traders FZE</v>
          </cell>
          <cell r="F565">
            <v>70420</v>
          </cell>
        </row>
        <row r="566">
          <cell r="A566">
            <v>1396548707001</v>
          </cell>
          <cell r="B566" t="str">
            <v>97/01/05</v>
          </cell>
          <cell r="C566">
            <v>0</v>
          </cell>
          <cell r="D566" t="str">
            <v>Black Gold Traders FZE</v>
          </cell>
          <cell r="F566">
            <v>142360</v>
          </cell>
        </row>
        <row r="567">
          <cell r="A567">
            <v>1397558729001</v>
          </cell>
          <cell r="B567" t="str">
            <v>97/01/27</v>
          </cell>
          <cell r="C567">
            <v>0</v>
          </cell>
          <cell r="D567" t="str">
            <v>DAXON PETROLEUM</v>
          </cell>
          <cell r="F567">
            <v>47300</v>
          </cell>
        </row>
        <row r="568">
          <cell r="A568">
            <v>1396543100001</v>
          </cell>
          <cell r="B568" t="str">
            <v>96/11/03</v>
          </cell>
          <cell r="C568">
            <v>0</v>
          </cell>
          <cell r="D568" t="str">
            <v>DAXON PETROLEUM</v>
          </cell>
          <cell r="F568">
            <v>6705</v>
          </cell>
        </row>
        <row r="569">
          <cell r="A569">
            <v>1397558728001</v>
          </cell>
          <cell r="B569" t="str">
            <v>97/01/27</v>
          </cell>
          <cell r="C569">
            <v>0</v>
          </cell>
          <cell r="D569" t="str">
            <v>JANSONS TRADING FZE</v>
          </cell>
          <cell r="F569">
            <v>380035</v>
          </cell>
        </row>
        <row r="570">
          <cell r="A570">
            <v>1397558721001</v>
          </cell>
          <cell r="B570" t="str">
            <v>97/01/27</v>
          </cell>
          <cell r="C570">
            <v>0</v>
          </cell>
          <cell r="D570" t="str">
            <v>LEADING IN HIGHER OBJECTIVES LLC</v>
          </cell>
          <cell r="F570">
            <v>6480</v>
          </cell>
        </row>
        <row r="571">
          <cell r="A571">
            <v>1396548701001</v>
          </cell>
          <cell r="B571" t="str">
            <v>96/11/25</v>
          </cell>
          <cell r="C571">
            <v>0</v>
          </cell>
          <cell r="D571" t="str">
            <v>HERAT GHORBAND CONSTRUCTION COMPANY</v>
          </cell>
          <cell r="F571">
            <v>120000</v>
          </cell>
        </row>
        <row r="572">
          <cell r="A572">
            <v>1397558728001</v>
          </cell>
          <cell r="B572" t="str">
            <v>97/01/27</v>
          </cell>
          <cell r="C572">
            <v>0</v>
          </cell>
          <cell r="D572" t="str">
            <v>JANSONS TRADING FZE</v>
          </cell>
          <cell r="F572">
            <v>19965</v>
          </cell>
        </row>
        <row r="573">
          <cell r="A573">
            <v>1396548701001</v>
          </cell>
          <cell r="B573" t="str">
            <v>96/11/25</v>
          </cell>
          <cell r="C573">
            <v>0</v>
          </cell>
          <cell r="D573" t="str">
            <v>HERAT GHORBAND CONSTRUCTION COMPANY</v>
          </cell>
          <cell r="F573">
            <v>140000</v>
          </cell>
        </row>
        <row r="574">
          <cell r="A574">
            <v>1397561054001</v>
          </cell>
          <cell r="B574" t="str">
            <v>97/02/04</v>
          </cell>
          <cell r="C574">
            <v>0</v>
          </cell>
          <cell r="D574" t="str">
            <v>Areej For Marketing</v>
          </cell>
          <cell r="F574">
            <v>275780</v>
          </cell>
        </row>
        <row r="575">
          <cell r="A575">
            <v>1396548703001</v>
          </cell>
          <cell r="B575" t="str">
            <v>96/11/25</v>
          </cell>
          <cell r="C575">
            <v>0</v>
          </cell>
          <cell r="D575" t="str">
            <v>SHINING GREEN STAR FZE</v>
          </cell>
          <cell r="F575">
            <v>107140</v>
          </cell>
        </row>
        <row r="576">
          <cell r="A576">
            <v>1397558725001</v>
          </cell>
          <cell r="B576" t="str">
            <v>97/01/27</v>
          </cell>
          <cell r="C576">
            <v>0</v>
          </cell>
          <cell r="D576" t="str">
            <v>PETRO FOLIO</v>
          </cell>
          <cell r="F576">
            <v>350000</v>
          </cell>
        </row>
        <row r="577">
          <cell r="A577">
            <v>1397558728001</v>
          </cell>
          <cell r="B577" t="str">
            <v>97/01/27</v>
          </cell>
          <cell r="C577">
            <v>0</v>
          </cell>
          <cell r="D577" t="str">
            <v>JANSONS TRADING FZE</v>
          </cell>
          <cell r="F577">
            <v>261660</v>
          </cell>
        </row>
        <row r="578">
          <cell r="A578">
            <v>1397561081001</v>
          </cell>
          <cell r="B578" t="str">
            <v>97/02/04</v>
          </cell>
          <cell r="C578">
            <v>0</v>
          </cell>
          <cell r="D578" t="str">
            <v>West Asia Sun LLC</v>
          </cell>
          <cell r="F578">
            <v>345000</v>
          </cell>
        </row>
        <row r="579">
          <cell r="A579">
            <v>1397558728001</v>
          </cell>
          <cell r="B579" t="str">
            <v>97/01/27</v>
          </cell>
          <cell r="C579">
            <v>0</v>
          </cell>
          <cell r="D579" t="str">
            <v>JANSONS TRADING FZE</v>
          </cell>
          <cell r="F579">
            <v>153570</v>
          </cell>
        </row>
        <row r="580">
          <cell r="A580">
            <v>1397561061001</v>
          </cell>
          <cell r="B580" t="str">
            <v>97/02/04</v>
          </cell>
          <cell r="C580">
            <v>7500000</v>
          </cell>
          <cell r="D580" t="str">
            <v>LEADING IN HIGHER OBJECTIVES LLC</v>
          </cell>
          <cell r="F580">
            <v>480000</v>
          </cell>
        </row>
        <row r="581">
          <cell r="A581">
            <v>1397558725001</v>
          </cell>
          <cell r="B581" t="str">
            <v>97/01/27</v>
          </cell>
          <cell r="C581">
            <v>0</v>
          </cell>
          <cell r="D581" t="str">
            <v>PETRO FOLIO</v>
          </cell>
          <cell r="F581">
            <v>139290</v>
          </cell>
        </row>
        <row r="582">
          <cell r="A582">
            <v>1397561054001</v>
          </cell>
          <cell r="B582" t="str">
            <v>97/02/04</v>
          </cell>
          <cell r="C582">
            <v>0</v>
          </cell>
          <cell r="D582" t="str">
            <v>Areej For Marketing</v>
          </cell>
          <cell r="F582">
            <v>500000</v>
          </cell>
        </row>
        <row r="583">
          <cell r="A583">
            <v>1396548703001</v>
          </cell>
          <cell r="B583" t="str">
            <v>96/11/25</v>
          </cell>
          <cell r="C583">
            <v>0</v>
          </cell>
          <cell r="D583" t="str">
            <v>SHINING GREEN STAR FZE</v>
          </cell>
          <cell r="F583">
            <v>110350</v>
          </cell>
        </row>
        <row r="584">
          <cell r="A584">
            <v>1397558725001</v>
          </cell>
          <cell r="B584" t="str">
            <v>97/01/27</v>
          </cell>
          <cell r="C584">
            <v>0</v>
          </cell>
          <cell r="D584" t="str">
            <v>PETRO FOLIO</v>
          </cell>
          <cell r="F584">
            <v>265100</v>
          </cell>
        </row>
        <row r="585">
          <cell r="A585">
            <v>1397558728001</v>
          </cell>
          <cell r="B585" t="str">
            <v>97/01/27</v>
          </cell>
          <cell r="C585">
            <v>0</v>
          </cell>
          <cell r="D585" t="str">
            <v>JANSONS TRADING FZE</v>
          </cell>
          <cell r="F585">
            <v>61780</v>
          </cell>
        </row>
        <row r="586">
          <cell r="A586">
            <v>1397558728001</v>
          </cell>
          <cell r="B586" t="str">
            <v>97/01/27</v>
          </cell>
          <cell r="C586">
            <v>0</v>
          </cell>
          <cell r="D586" t="str">
            <v>JANSONS TRADING FZE</v>
          </cell>
          <cell r="F586">
            <v>367620</v>
          </cell>
        </row>
        <row r="587">
          <cell r="A587">
            <v>1397558728001</v>
          </cell>
          <cell r="B587" t="str">
            <v>97/01/27</v>
          </cell>
          <cell r="C587">
            <v>0</v>
          </cell>
          <cell r="D587" t="str">
            <v>JANSONS TRADING FZE</v>
          </cell>
          <cell r="F587">
            <v>267140</v>
          </cell>
        </row>
        <row r="588">
          <cell r="A588">
            <v>1397558728001</v>
          </cell>
          <cell r="B588" t="str">
            <v>97/01/27</v>
          </cell>
          <cell r="C588">
            <v>0</v>
          </cell>
          <cell r="D588" t="str">
            <v>JANSONS TRADING FZE</v>
          </cell>
          <cell r="F588">
            <v>117510</v>
          </cell>
        </row>
        <row r="589">
          <cell r="A589">
            <v>1396548707001</v>
          </cell>
          <cell r="B589" t="str">
            <v>97/01/05</v>
          </cell>
          <cell r="C589">
            <v>0</v>
          </cell>
          <cell r="D589" t="str">
            <v>Black Gold Traders FZE</v>
          </cell>
          <cell r="F589">
            <v>48300</v>
          </cell>
        </row>
        <row r="590">
          <cell r="A590">
            <v>1397558774001</v>
          </cell>
          <cell r="B590" t="str">
            <v>97/01/27</v>
          </cell>
          <cell r="C590">
            <v>0</v>
          </cell>
          <cell r="D590" t="str">
            <v>HERAT GHORBAND CONSTRUCTION COMPANY</v>
          </cell>
          <cell r="F590">
            <v>68670</v>
          </cell>
        </row>
        <row r="591">
          <cell r="A591">
            <v>1397558728001</v>
          </cell>
          <cell r="B591" t="str">
            <v>97/01/27</v>
          </cell>
          <cell r="C591">
            <v>0</v>
          </cell>
          <cell r="D591" t="str">
            <v>JANSONS TRADING FZE</v>
          </cell>
          <cell r="F591">
            <v>160040</v>
          </cell>
        </row>
        <row r="592">
          <cell r="A592">
            <v>1396553902001</v>
          </cell>
          <cell r="B592" t="str">
            <v>97/01/05</v>
          </cell>
          <cell r="C592">
            <v>0</v>
          </cell>
          <cell r="D592" t="str">
            <v>HERAT GHORBAND CONSTRUCTION COMPANY</v>
          </cell>
          <cell r="F592">
            <v>109970</v>
          </cell>
        </row>
        <row r="593">
          <cell r="A593">
            <v>1396548703001</v>
          </cell>
          <cell r="B593" t="str">
            <v>96/11/25</v>
          </cell>
          <cell r="C593">
            <v>0</v>
          </cell>
          <cell r="D593" t="str">
            <v>SHINING GREEN STAR FZE</v>
          </cell>
          <cell r="F593">
            <v>743710</v>
          </cell>
        </row>
        <row r="594">
          <cell r="A594">
            <v>1397558724001</v>
          </cell>
          <cell r="B594" t="str">
            <v>97/01/27</v>
          </cell>
          <cell r="C594">
            <v>0</v>
          </cell>
          <cell r="D594" t="str">
            <v>West Asia Sun LLC</v>
          </cell>
          <cell r="F594">
            <v>137150</v>
          </cell>
        </row>
        <row r="595">
          <cell r="A595">
            <v>1397558774001</v>
          </cell>
          <cell r="B595" t="str">
            <v>97/01/27</v>
          </cell>
          <cell r="C595">
            <v>0</v>
          </cell>
          <cell r="D595" t="str">
            <v>HERAT GHORBAND CONSTRUCTION COMPANY</v>
          </cell>
          <cell r="F595">
            <v>85110</v>
          </cell>
        </row>
        <row r="596">
          <cell r="A596">
            <v>1397558728001</v>
          </cell>
          <cell r="B596" t="str">
            <v>97/01/27</v>
          </cell>
          <cell r="C596">
            <v>0</v>
          </cell>
          <cell r="D596" t="str">
            <v>JANSONS TRADING FZE</v>
          </cell>
          <cell r="F596">
            <v>8300</v>
          </cell>
        </row>
        <row r="597">
          <cell r="A597">
            <v>1397558774001</v>
          </cell>
          <cell r="B597" t="str">
            <v>97/01/27</v>
          </cell>
          <cell r="C597">
            <v>0</v>
          </cell>
          <cell r="D597" t="str">
            <v>HERAT GHORBAND CONSTRUCTION COMPANY</v>
          </cell>
          <cell r="F597">
            <v>272990</v>
          </cell>
        </row>
        <row r="598">
          <cell r="A598">
            <v>1397558729001</v>
          </cell>
          <cell r="B598" t="str">
            <v>97/01/27</v>
          </cell>
          <cell r="C598">
            <v>0</v>
          </cell>
          <cell r="D598" t="str">
            <v>DAXON PETROLEUM</v>
          </cell>
          <cell r="F598">
            <v>58640</v>
          </cell>
        </row>
        <row r="599">
          <cell r="A599">
            <v>1397558729001</v>
          </cell>
          <cell r="B599" t="str">
            <v>97/01/27</v>
          </cell>
          <cell r="C599">
            <v>0</v>
          </cell>
          <cell r="D599" t="str">
            <v>DAXON PETROLEUM</v>
          </cell>
          <cell r="F599">
            <v>12480</v>
          </cell>
        </row>
        <row r="600">
          <cell r="A600">
            <v>1397558724001</v>
          </cell>
          <cell r="B600" t="str">
            <v>97/01/27</v>
          </cell>
          <cell r="C600">
            <v>0</v>
          </cell>
          <cell r="D600" t="str">
            <v>West Asia Sun LLC</v>
          </cell>
          <cell r="F600">
            <v>60960</v>
          </cell>
        </row>
        <row r="601">
          <cell r="A601">
            <v>1397558728001</v>
          </cell>
          <cell r="B601" t="str">
            <v>97/01/27</v>
          </cell>
          <cell r="C601">
            <v>0</v>
          </cell>
          <cell r="D601" t="str">
            <v>JANSONS TRADING FZE</v>
          </cell>
          <cell r="F601">
            <v>370000</v>
          </cell>
        </row>
        <row r="602">
          <cell r="A602">
            <v>1397558728001</v>
          </cell>
          <cell r="B602" t="str">
            <v>97/01/27</v>
          </cell>
          <cell r="C602">
            <v>0</v>
          </cell>
          <cell r="D602" t="str">
            <v>JANSONS TRADING FZE</v>
          </cell>
          <cell r="F602">
            <v>200000</v>
          </cell>
        </row>
        <row r="603">
          <cell r="A603">
            <v>1397558725001</v>
          </cell>
          <cell r="B603" t="str">
            <v>97/01/27</v>
          </cell>
          <cell r="C603">
            <v>0</v>
          </cell>
          <cell r="D603" t="str">
            <v>PETRO FOLIO</v>
          </cell>
          <cell r="F603">
            <v>115820</v>
          </cell>
        </row>
        <row r="604">
          <cell r="A604">
            <v>1397558721001</v>
          </cell>
          <cell r="B604" t="str">
            <v>97/01/27</v>
          </cell>
          <cell r="C604">
            <v>0</v>
          </cell>
          <cell r="D604" t="str">
            <v>LEADING IN HIGHER OBJECTIVES LLC</v>
          </cell>
          <cell r="F604">
            <v>350000</v>
          </cell>
        </row>
        <row r="605">
          <cell r="A605">
            <v>1397558728001</v>
          </cell>
          <cell r="B605" t="str">
            <v>97/01/27</v>
          </cell>
          <cell r="C605">
            <v>0</v>
          </cell>
          <cell r="D605" t="str">
            <v>JANSONS TRADING FZE</v>
          </cell>
          <cell r="F605">
            <v>282380</v>
          </cell>
        </row>
        <row r="606">
          <cell r="A606">
            <v>1397558729001</v>
          </cell>
          <cell r="B606" t="str">
            <v>97/01/27</v>
          </cell>
          <cell r="C606">
            <v>0</v>
          </cell>
          <cell r="D606" t="str">
            <v>DAXON PETROLEUM</v>
          </cell>
          <cell r="F606">
            <v>144770</v>
          </cell>
        </row>
        <row r="607">
          <cell r="A607">
            <v>1397558720001</v>
          </cell>
          <cell r="B607" t="str">
            <v>97/01/27</v>
          </cell>
          <cell r="C607">
            <v>0</v>
          </cell>
          <cell r="D607" t="str">
            <v>LLC Sebco Bitumen</v>
          </cell>
          <cell r="F607">
            <v>200000</v>
          </cell>
        </row>
        <row r="608">
          <cell r="A608">
            <v>1396548707001</v>
          </cell>
          <cell r="B608" t="str">
            <v>97/01/05</v>
          </cell>
          <cell r="C608">
            <v>0</v>
          </cell>
          <cell r="D608" t="str">
            <v>Black Gold Traders FZE</v>
          </cell>
          <cell r="F608">
            <v>99060</v>
          </cell>
        </row>
        <row r="609">
          <cell r="A609">
            <v>1397561058001</v>
          </cell>
          <cell r="B609" t="str">
            <v>97/02/04</v>
          </cell>
          <cell r="C609">
            <v>0</v>
          </cell>
          <cell r="D609" t="str">
            <v>LLC Sebco Bitumen</v>
          </cell>
          <cell r="F609">
            <v>300000</v>
          </cell>
        </row>
        <row r="610">
          <cell r="A610">
            <v>1396548703001</v>
          </cell>
          <cell r="B610" t="str">
            <v>96/11/25</v>
          </cell>
          <cell r="C610">
            <v>0</v>
          </cell>
          <cell r="D610" t="str">
            <v>SHINING GREEN STAR FZE</v>
          </cell>
          <cell r="F610">
            <v>59650</v>
          </cell>
        </row>
        <row r="611">
          <cell r="A611">
            <v>1397561054001</v>
          </cell>
          <cell r="B611" t="str">
            <v>97/02/04</v>
          </cell>
          <cell r="C611">
            <v>0</v>
          </cell>
          <cell r="D611" t="str">
            <v>Areej For Marketing</v>
          </cell>
          <cell r="F611">
            <v>16040</v>
          </cell>
        </row>
        <row r="612">
          <cell r="A612">
            <v>1397558729001</v>
          </cell>
          <cell r="B612" t="str">
            <v>97/01/27</v>
          </cell>
          <cell r="C612">
            <v>0</v>
          </cell>
          <cell r="D612" t="str">
            <v>DAXON PETROLEUM</v>
          </cell>
          <cell r="F612">
            <v>152310</v>
          </cell>
        </row>
        <row r="613">
          <cell r="A613">
            <v>1397558728001</v>
          </cell>
          <cell r="B613" t="str">
            <v>97/01/27</v>
          </cell>
          <cell r="C613">
            <v>0</v>
          </cell>
          <cell r="D613" t="str">
            <v>JANSONS TRADING FZE</v>
          </cell>
          <cell r="F613">
            <v>47180</v>
          </cell>
        </row>
        <row r="614">
          <cell r="A614">
            <v>1397558728001</v>
          </cell>
          <cell r="B614" t="str">
            <v>97/01/27</v>
          </cell>
          <cell r="C614">
            <v>0</v>
          </cell>
          <cell r="D614" t="str">
            <v>JANSONS TRADING FZE</v>
          </cell>
          <cell r="F614">
            <v>47670</v>
          </cell>
        </row>
        <row r="615">
          <cell r="A615">
            <v>1397558728001</v>
          </cell>
          <cell r="B615" t="str">
            <v>97/01/27</v>
          </cell>
          <cell r="C615">
            <v>0</v>
          </cell>
          <cell r="D615" t="str">
            <v>JANSONS TRADING FZE</v>
          </cell>
          <cell r="F615">
            <v>70660</v>
          </cell>
        </row>
        <row r="616">
          <cell r="A616">
            <v>1397561081001</v>
          </cell>
          <cell r="B616" t="str">
            <v>97/02/04</v>
          </cell>
          <cell r="C616">
            <v>0</v>
          </cell>
          <cell r="D616" t="str">
            <v>West Asia Sun LLC</v>
          </cell>
          <cell r="F616">
            <v>460730</v>
          </cell>
        </row>
        <row r="617">
          <cell r="A617">
            <v>1397561081001</v>
          </cell>
          <cell r="B617" t="str">
            <v>97/02/04</v>
          </cell>
          <cell r="C617">
            <v>0</v>
          </cell>
          <cell r="D617" t="str">
            <v>West Asia Sun LLC</v>
          </cell>
          <cell r="F617">
            <v>73130</v>
          </cell>
        </row>
        <row r="618">
          <cell r="A618">
            <v>1397561056001</v>
          </cell>
          <cell r="B618" t="str">
            <v>97/02/04</v>
          </cell>
          <cell r="C618">
            <v>200000</v>
          </cell>
          <cell r="D618" t="str">
            <v>M/S J.K. Khan Group</v>
          </cell>
          <cell r="F618">
            <v>98820</v>
          </cell>
        </row>
        <row r="619">
          <cell r="A619">
            <v>1397561082001</v>
          </cell>
          <cell r="B619" t="str">
            <v>97/02/04</v>
          </cell>
          <cell r="C619">
            <v>200000</v>
          </cell>
          <cell r="D619" t="str">
            <v>M/S J.K. Khan Group</v>
          </cell>
          <cell r="F619">
            <v>90600</v>
          </cell>
        </row>
        <row r="620">
          <cell r="A620">
            <v>1397561059001</v>
          </cell>
          <cell r="B620" t="str">
            <v>97/02/04</v>
          </cell>
          <cell r="C620">
            <v>150000</v>
          </cell>
          <cell r="D620" t="str">
            <v>M/S J.K. Khan Group</v>
          </cell>
          <cell r="F620">
            <v>150000</v>
          </cell>
        </row>
        <row r="621">
          <cell r="A621">
            <v>1397558728001</v>
          </cell>
          <cell r="B621" t="str">
            <v>97/01/27</v>
          </cell>
          <cell r="C621">
            <v>0</v>
          </cell>
          <cell r="D621" t="str">
            <v>JANSONS TRADING FZE</v>
          </cell>
          <cell r="F621">
            <v>294080</v>
          </cell>
        </row>
        <row r="622">
          <cell r="A622">
            <v>1397561079001</v>
          </cell>
          <cell r="B622" t="str">
            <v>97/02/04</v>
          </cell>
          <cell r="C622">
            <v>0</v>
          </cell>
          <cell r="D622" t="str">
            <v>LEADING IN HIGHER OBJECTIVES LLC</v>
          </cell>
          <cell r="F622">
            <v>86391</v>
          </cell>
        </row>
        <row r="623">
          <cell r="A623">
            <v>1397561061001</v>
          </cell>
          <cell r="B623" t="str">
            <v>97/02/04</v>
          </cell>
          <cell r="C623">
            <v>0</v>
          </cell>
          <cell r="D623" t="str">
            <v>LEADING IN HIGHER OBJECTIVES LLC</v>
          </cell>
          <cell r="F623">
            <v>170000</v>
          </cell>
        </row>
        <row r="624">
          <cell r="A624">
            <v>1397561079001</v>
          </cell>
          <cell r="B624" t="str">
            <v>97/02/04</v>
          </cell>
          <cell r="C624">
            <v>0</v>
          </cell>
          <cell r="D624" t="str">
            <v>LEADING IN HIGHER OBJECTIVES LLC</v>
          </cell>
          <cell r="F624">
            <v>133320</v>
          </cell>
        </row>
        <row r="625">
          <cell r="A625">
            <v>1397558721001</v>
          </cell>
          <cell r="B625" t="str">
            <v>97/01/27</v>
          </cell>
          <cell r="C625">
            <v>0</v>
          </cell>
          <cell r="D625" t="str">
            <v>LEADING IN HIGHER OBJECTIVES LLC</v>
          </cell>
          <cell r="F625">
            <v>78599</v>
          </cell>
        </row>
        <row r="626">
          <cell r="A626">
            <v>1397558728001</v>
          </cell>
          <cell r="B626" t="str">
            <v>97/01/27</v>
          </cell>
          <cell r="C626">
            <v>0</v>
          </cell>
          <cell r="D626" t="str">
            <v>JANSONS TRADING FZE</v>
          </cell>
          <cell r="F626">
            <v>117060</v>
          </cell>
        </row>
        <row r="627">
          <cell r="A627">
            <v>1396548700001</v>
          </cell>
          <cell r="B627" t="str">
            <v>96/11/25</v>
          </cell>
          <cell r="C627">
            <v>0</v>
          </cell>
          <cell r="D627" t="str">
            <v>DAXON PETROLEUM</v>
          </cell>
          <cell r="F627">
            <v>28080</v>
          </cell>
        </row>
        <row r="628">
          <cell r="A628">
            <v>1397561056001</v>
          </cell>
          <cell r="B628" t="str">
            <v>97/02/04</v>
          </cell>
          <cell r="C628">
            <v>0</v>
          </cell>
          <cell r="D628" t="str">
            <v>M/S J.K. Khan Group</v>
          </cell>
          <cell r="F628">
            <v>96260</v>
          </cell>
        </row>
        <row r="629">
          <cell r="A629">
            <v>1397558725001</v>
          </cell>
          <cell r="B629" t="str">
            <v>97/01/27</v>
          </cell>
          <cell r="C629">
            <v>0</v>
          </cell>
          <cell r="D629" t="str">
            <v>PETRO FOLIO</v>
          </cell>
          <cell r="F629">
            <v>268130</v>
          </cell>
        </row>
        <row r="630">
          <cell r="A630">
            <v>1396548707001</v>
          </cell>
          <cell r="B630" t="str">
            <v>97/01/05</v>
          </cell>
          <cell r="C630">
            <v>0</v>
          </cell>
          <cell r="D630" t="str">
            <v>Black Gold Traders FZE</v>
          </cell>
          <cell r="F630">
            <v>171060</v>
          </cell>
        </row>
        <row r="631">
          <cell r="A631">
            <v>1397558728001</v>
          </cell>
          <cell r="B631" t="str">
            <v>97/01/27</v>
          </cell>
          <cell r="C631">
            <v>0</v>
          </cell>
          <cell r="D631" t="str">
            <v>JANSONS TRADING FZE</v>
          </cell>
          <cell r="F631">
            <v>199690</v>
          </cell>
        </row>
        <row r="632">
          <cell r="A632">
            <v>1397558728001</v>
          </cell>
          <cell r="B632" t="str">
            <v>97/01/27</v>
          </cell>
          <cell r="C632">
            <v>0</v>
          </cell>
          <cell r="D632" t="str">
            <v>JANSONS TRADING FZE</v>
          </cell>
          <cell r="F632">
            <v>200000</v>
          </cell>
        </row>
        <row r="633">
          <cell r="A633">
            <v>1397561054001</v>
          </cell>
          <cell r="B633" t="str">
            <v>97/02/04</v>
          </cell>
          <cell r="C633">
            <v>0</v>
          </cell>
          <cell r="D633" t="str">
            <v>Areej For Marketing</v>
          </cell>
          <cell r="F633">
            <v>189120</v>
          </cell>
        </row>
        <row r="634">
          <cell r="A634">
            <v>1397561054001</v>
          </cell>
          <cell r="B634" t="str">
            <v>97/02/04</v>
          </cell>
          <cell r="C634">
            <v>0</v>
          </cell>
          <cell r="D634" t="str">
            <v>Areej For Marketing</v>
          </cell>
          <cell r="F634">
            <v>24400</v>
          </cell>
        </row>
        <row r="635">
          <cell r="A635">
            <v>1397558774001</v>
          </cell>
          <cell r="B635" t="str">
            <v>97/01/27</v>
          </cell>
          <cell r="C635">
            <v>0</v>
          </cell>
          <cell r="D635" t="str">
            <v>HERAT GHORBAND CONSTRUCTION COMPANY</v>
          </cell>
          <cell r="F635">
            <v>73380</v>
          </cell>
        </row>
        <row r="636">
          <cell r="A636">
            <v>1397558774001</v>
          </cell>
          <cell r="B636" t="str">
            <v>97/01/27</v>
          </cell>
          <cell r="C636">
            <v>0</v>
          </cell>
          <cell r="D636" t="str">
            <v>HERAT GHORBAND CONSTRUCTION COMPANY</v>
          </cell>
          <cell r="F636">
            <v>144260</v>
          </cell>
        </row>
        <row r="637">
          <cell r="A637">
            <v>1397561081001</v>
          </cell>
          <cell r="B637" t="str">
            <v>97/02/04</v>
          </cell>
          <cell r="C637">
            <v>0</v>
          </cell>
          <cell r="D637" t="str">
            <v>West Asia Sun LLC</v>
          </cell>
          <cell r="F637">
            <v>220440</v>
          </cell>
        </row>
        <row r="638">
          <cell r="A638">
            <v>1397558726001</v>
          </cell>
          <cell r="B638" t="str">
            <v>97/01/27</v>
          </cell>
          <cell r="C638">
            <v>0</v>
          </cell>
          <cell r="D638" t="str">
            <v>HERAT GHORBAND CONSTRUCTION COMPANY</v>
          </cell>
          <cell r="F638">
            <v>122030</v>
          </cell>
        </row>
        <row r="639">
          <cell r="A639">
            <v>1396548701001</v>
          </cell>
          <cell r="B639" t="str">
            <v>96/11/25</v>
          </cell>
          <cell r="C639">
            <v>0</v>
          </cell>
          <cell r="D639" t="str">
            <v>HERAT GHORBAND CONSTRUCTION COMPANY</v>
          </cell>
          <cell r="F639">
            <v>11920</v>
          </cell>
        </row>
        <row r="640">
          <cell r="A640">
            <v>1397558726001</v>
          </cell>
          <cell r="B640" t="str">
            <v>97/01/27</v>
          </cell>
          <cell r="C640">
            <v>0</v>
          </cell>
          <cell r="D640" t="str">
            <v>HERAT GHORBAND CONSTRUCTION COMPANY</v>
          </cell>
          <cell r="F640">
            <v>60920</v>
          </cell>
        </row>
        <row r="641">
          <cell r="A641">
            <v>1397558774001</v>
          </cell>
          <cell r="B641" t="str">
            <v>97/01/27</v>
          </cell>
          <cell r="C641">
            <v>0</v>
          </cell>
          <cell r="D641" t="str">
            <v>HERAT GHORBAND CONSTRUCTION COMPANY</v>
          </cell>
          <cell r="F641">
            <v>92360</v>
          </cell>
        </row>
        <row r="642">
          <cell r="A642">
            <v>1397558774001</v>
          </cell>
          <cell r="B642" t="str">
            <v>97/01/27</v>
          </cell>
          <cell r="C642">
            <v>0</v>
          </cell>
          <cell r="D642" t="str">
            <v>HERAT GHORBAND CONSTRUCTION COMPANY</v>
          </cell>
          <cell r="F642">
            <v>52150</v>
          </cell>
        </row>
        <row r="643">
          <cell r="A643">
            <v>1397558726001</v>
          </cell>
          <cell r="B643" t="str">
            <v>97/01/27</v>
          </cell>
          <cell r="C643">
            <v>0</v>
          </cell>
          <cell r="D643" t="str">
            <v>HERAT GHORBAND CONSTRUCTION COMPANY</v>
          </cell>
          <cell r="F643">
            <v>99650</v>
          </cell>
        </row>
        <row r="644">
          <cell r="A644">
            <v>1397561056001</v>
          </cell>
          <cell r="B644" t="str">
            <v>97/02/04</v>
          </cell>
          <cell r="C644">
            <v>0</v>
          </cell>
          <cell r="D644" t="str">
            <v>M/S J.K. Khan Group</v>
          </cell>
          <cell r="F644">
            <v>4920</v>
          </cell>
        </row>
        <row r="645">
          <cell r="A645">
            <v>1397558725001</v>
          </cell>
          <cell r="B645" t="str">
            <v>97/01/27</v>
          </cell>
          <cell r="C645">
            <v>0</v>
          </cell>
          <cell r="D645" t="str">
            <v>PETRO FOLIO</v>
          </cell>
          <cell r="F645">
            <v>226560</v>
          </cell>
        </row>
        <row r="646">
          <cell r="A646">
            <v>1396548707001</v>
          </cell>
          <cell r="B646" t="str">
            <v>97/01/05</v>
          </cell>
          <cell r="C646">
            <v>0</v>
          </cell>
          <cell r="D646" t="str">
            <v>Black Gold Traders FZE</v>
          </cell>
          <cell r="F646">
            <v>114920</v>
          </cell>
        </row>
        <row r="647">
          <cell r="A647">
            <v>1397558728001</v>
          </cell>
          <cell r="B647" t="str">
            <v>97/01/27</v>
          </cell>
          <cell r="C647">
            <v>0</v>
          </cell>
          <cell r="D647" t="str">
            <v>JANSONS TRADING FZE</v>
          </cell>
          <cell r="F647">
            <v>173350</v>
          </cell>
        </row>
        <row r="648">
          <cell r="A648">
            <v>1397558720001</v>
          </cell>
          <cell r="B648" t="str">
            <v>97/01/27</v>
          </cell>
          <cell r="C648">
            <v>0</v>
          </cell>
          <cell r="D648" t="str">
            <v>LLC Sebco Bitumen</v>
          </cell>
          <cell r="F648">
            <v>300880</v>
          </cell>
        </row>
        <row r="649">
          <cell r="A649">
            <v>1396548704001</v>
          </cell>
          <cell r="B649" t="str">
            <v>96/11/25</v>
          </cell>
          <cell r="C649">
            <v>0</v>
          </cell>
          <cell r="D649" t="str">
            <v>LLC Sebco Bitumen</v>
          </cell>
          <cell r="F649">
            <v>17880</v>
          </cell>
        </row>
        <row r="650">
          <cell r="A650">
            <v>1397558726001</v>
          </cell>
          <cell r="B650" t="str">
            <v>97/01/27</v>
          </cell>
          <cell r="C650">
            <v>0</v>
          </cell>
          <cell r="D650" t="str">
            <v>HERAT GHORBAND CONSTRUCTION COMPANY</v>
          </cell>
          <cell r="F650">
            <v>6100</v>
          </cell>
        </row>
        <row r="651">
          <cell r="A651">
            <v>1396548707001</v>
          </cell>
          <cell r="B651" t="str">
            <v>97/01/05</v>
          </cell>
          <cell r="C651">
            <v>0</v>
          </cell>
          <cell r="D651" t="str">
            <v>Black Gold Traders FZE</v>
          </cell>
          <cell r="F651">
            <v>70500</v>
          </cell>
        </row>
        <row r="652">
          <cell r="A652">
            <v>1397558720001</v>
          </cell>
          <cell r="B652" t="str">
            <v>97/01/27</v>
          </cell>
          <cell r="C652">
            <v>0</v>
          </cell>
          <cell r="D652" t="str">
            <v>LLC Sebco Bitumen</v>
          </cell>
          <cell r="F652">
            <v>193860</v>
          </cell>
        </row>
        <row r="653">
          <cell r="A653">
            <v>1397561079001</v>
          </cell>
          <cell r="B653" t="str">
            <v>97/02/04</v>
          </cell>
          <cell r="C653">
            <v>0</v>
          </cell>
          <cell r="D653" t="str">
            <v>LEADING IN HIGHER OBJECTIVES LLC</v>
          </cell>
          <cell r="F653">
            <v>73940</v>
          </cell>
        </row>
        <row r="654">
          <cell r="A654">
            <v>1397561054001</v>
          </cell>
          <cell r="B654" t="str">
            <v>97/02/04</v>
          </cell>
          <cell r="C654">
            <v>0</v>
          </cell>
          <cell r="D654" t="str">
            <v>Areej For Marketing</v>
          </cell>
          <cell r="F654">
            <v>71220</v>
          </cell>
        </row>
        <row r="655">
          <cell r="A655">
            <v>1397558725001</v>
          </cell>
          <cell r="B655" t="str">
            <v>97/01/27</v>
          </cell>
          <cell r="C655">
            <v>0</v>
          </cell>
          <cell r="D655" t="str">
            <v>PETRO FOLIO</v>
          </cell>
          <cell r="F655">
            <v>160400</v>
          </cell>
        </row>
        <row r="656">
          <cell r="A656">
            <v>1397558725001</v>
          </cell>
          <cell r="B656" t="str">
            <v>97/01/27</v>
          </cell>
          <cell r="C656">
            <v>0</v>
          </cell>
          <cell r="D656" t="str">
            <v>PETRO FOLIO</v>
          </cell>
          <cell r="F656">
            <v>50910</v>
          </cell>
        </row>
        <row r="657">
          <cell r="A657">
            <v>1397561054001</v>
          </cell>
          <cell r="B657" t="str">
            <v>97/02/04</v>
          </cell>
          <cell r="C657">
            <v>0</v>
          </cell>
          <cell r="D657" t="str">
            <v>Areej For Marketing</v>
          </cell>
          <cell r="F657">
            <v>67380</v>
          </cell>
        </row>
        <row r="658">
          <cell r="A658">
            <v>1397558774001</v>
          </cell>
          <cell r="B658" t="str">
            <v>97/01/27</v>
          </cell>
          <cell r="C658">
            <v>0</v>
          </cell>
          <cell r="D658" t="str">
            <v>HERAT GHORBAND CONSTRUCTION COMPANY</v>
          </cell>
          <cell r="F658">
            <v>73640</v>
          </cell>
        </row>
        <row r="659">
          <cell r="A659">
            <v>1397561054001</v>
          </cell>
          <cell r="B659" t="str">
            <v>97/02/04</v>
          </cell>
          <cell r="C659">
            <v>0</v>
          </cell>
          <cell r="D659" t="str">
            <v>Areej For Marketing</v>
          </cell>
          <cell r="F659">
            <v>45380</v>
          </cell>
        </row>
        <row r="660">
          <cell r="A660">
            <v>1397561082001</v>
          </cell>
          <cell r="B660" t="str">
            <v>97/02/04</v>
          </cell>
          <cell r="C660">
            <v>0</v>
          </cell>
          <cell r="D660" t="str">
            <v>M/S J.K. Khan Group</v>
          </cell>
          <cell r="F660">
            <v>92500</v>
          </cell>
        </row>
        <row r="661">
          <cell r="A661">
            <v>1397558728001</v>
          </cell>
          <cell r="B661" t="str">
            <v>97/01/27</v>
          </cell>
          <cell r="C661">
            <v>0</v>
          </cell>
          <cell r="D661" t="str">
            <v>JANSONS TRADING FZE</v>
          </cell>
          <cell r="F661">
            <v>173140</v>
          </cell>
        </row>
        <row r="662">
          <cell r="A662">
            <v>1397561054001</v>
          </cell>
          <cell r="B662" t="str">
            <v>97/02/04</v>
          </cell>
          <cell r="C662">
            <v>0</v>
          </cell>
          <cell r="D662" t="str">
            <v>Areej For Marketing</v>
          </cell>
          <cell r="F662">
            <v>67360</v>
          </cell>
        </row>
        <row r="663">
          <cell r="A663">
            <v>1397558725001</v>
          </cell>
          <cell r="B663" t="str">
            <v>97/01/27</v>
          </cell>
          <cell r="C663">
            <v>0</v>
          </cell>
          <cell r="D663" t="str">
            <v>PETRO FOLIO</v>
          </cell>
          <cell r="F663">
            <v>117770</v>
          </cell>
        </row>
        <row r="664">
          <cell r="A664">
            <v>1397561054001</v>
          </cell>
          <cell r="B664" t="str">
            <v>97/02/04</v>
          </cell>
          <cell r="C664">
            <v>0</v>
          </cell>
          <cell r="D664" t="str">
            <v>Areej For Marketing</v>
          </cell>
          <cell r="F664">
            <v>150220</v>
          </cell>
        </row>
        <row r="665">
          <cell r="A665">
            <v>1397558774001</v>
          </cell>
          <cell r="B665" t="str">
            <v>97/01/27</v>
          </cell>
          <cell r="C665">
            <v>0</v>
          </cell>
          <cell r="D665" t="str">
            <v>HERAT GHORBAND CONSTRUCTION COMPANY</v>
          </cell>
          <cell r="F665">
            <v>70440</v>
          </cell>
        </row>
        <row r="666">
          <cell r="A666">
            <v>1396548707001</v>
          </cell>
          <cell r="B666" t="str">
            <v>97/01/05</v>
          </cell>
          <cell r="C666">
            <v>0</v>
          </cell>
          <cell r="D666" t="str">
            <v>Black Gold Traders FZE</v>
          </cell>
          <cell r="F666">
            <v>198860</v>
          </cell>
        </row>
        <row r="667">
          <cell r="A667">
            <v>1397558728001</v>
          </cell>
          <cell r="B667" t="str">
            <v>97/01/27</v>
          </cell>
          <cell r="C667">
            <v>0</v>
          </cell>
          <cell r="D667" t="str">
            <v>JANSONS TRADING FZE</v>
          </cell>
          <cell r="F667">
            <v>159640</v>
          </cell>
        </row>
        <row r="668">
          <cell r="A668">
            <v>1397558725001</v>
          </cell>
          <cell r="B668" t="str">
            <v>97/01/27</v>
          </cell>
          <cell r="C668">
            <v>0</v>
          </cell>
          <cell r="D668" t="str">
            <v>PETRO FOLIO</v>
          </cell>
          <cell r="F668">
            <v>29000</v>
          </cell>
        </row>
        <row r="669">
          <cell r="A669">
            <v>1397558725001</v>
          </cell>
          <cell r="B669" t="str">
            <v>97/01/27</v>
          </cell>
          <cell r="C669">
            <v>0</v>
          </cell>
          <cell r="D669" t="str">
            <v>PETRO FOLIO</v>
          </cell>
          <cell r="F669">
            <v>19380</v>
          </cell>
        </row>
        <row r="670">
          <cell r="A670">
            <v>1397558725001</v>
          </cell>
          <cell r="B670" t="str">
            <v>97/01/27</v>
          </cell>
          <cell r="C670">
            <v>0</v>
          </cell>
          <cell r="D670" t="str">
            <v>PETRO FOLIO</v>
          </cell>
          <cell r="F670">
            <v>118460</v>
          </cell>
        </row>
        <row r="671">
          <cell r="A671">
            <v>1397558728001</v>
          </cell>
          <cell r="B671" t="str">
            <v>97/01/27</v>
          </cell>
          <cell r="C671">
            <v>0</v>
          </cell>
          <cell r="D671" t="str">
            <v>JANSONS TRADING FZE</v>
          </cell>
          <cell r="F671">
            <v>186060</v>
          </cell>
        </row>
        <row r="672">
          <cell r="A672">
            <v>1397558725001</v>
          </cell>
          <cell r="B672" t="str">
            <v>97/01/27</v>
          </cell>
          <cell r="C672">
            <v>0</v>
          </cell>
          <cell r="D672" t="str">
            <v>PETRO FOLIO</v>
          </cell>
          <cell r="F672">
            <v>150200</v>
          </cell>
        </row>
        <row r="673">
          <cell r="A673">
            <v>1397561054001</v>
          </cell>
          <cell r="B673" t="str">
            <v>97/02/04</v>
          </cell>
          <cell r="C673">
            <v>0</v>
          </cell>
          <cell r="D673" t="str">
            <v>Areej For Marketing</v>
          </cell>
          <cell r="F673">
            <v>74180</v>
          </cell>
        </row>
        <row r="674">
          <cell r="A674">
            <v>1396548707001</v>
          </cell>
          <cell r="B674" t="str">
            <v>97/01/05</v>
          </cell>
          <cell r="C674">
            <v>0</v>
          </cell>
          <cell r="D674" t="str">
            <v>Black Gold Traders FZE</v>
          </cell>
          <cell r="F674">
            <v>68960</v>
          </cell>
        </row>
        <row r="675">
          <cell r="A675">
            <v>1397558774001</v>
          </cell>
          <cell r="B675" t="str">
            <v>97/01/27</v>
          </cell>
          <cell r="C675">
            <v>0</v>
          </cell>
          <cell r="D675" t="str">
            <v>HERAT GHORBAND CONSTRUCTION COMPANY</v>
          </cell>
          <cell r="F675">
            <v>71600</v>
          </cell>
        </row>
        <row r="676">
          <cell r="A676">
            <v>1396548707001</v>
          </cell>
          <cell r="B676" t="str">
            <v>97/01/05</v>
          </cell>
          <cell r="C676">
            <v>0</v>
          </cell>
          <cell r="D676" t="str">
            <v>Black Gold Traders FZE</v>
          </cell>
          <cell r="F676">
            <v>58760</v>
          </cell>
        </row>
        <row r="677">
          <cell r="A677">
            <v>1397561054001</v>
          </cell>
          <cell r="B677" t="str">
            <v>97/02/04</v>
          </cell>
          <cell r="C677">
            <v>0</v>
          </cell>
          <cell r="D677" t="str">
            <v>Areej For Marketing</v>
          </cell>
          <cell r="F677">
            <v>61740</v>
          </cell>
        </row>
        <row r="678">
          <cell r="A678">
            <v>1397561081001</v>
          </cell>
          <cell r="B678" t="str">
            <v>97/02/04</v>
          </cell>
          <cell r="C678">
            <v>0</v>
          </cell>
          <cell r="D678" t="str">
            <v>West Asia Sun LLC</v>
          </cell>
          <cell r="F678">
            <v>140100</v>
          </cell>
        </row>
        <row r="679">
          <cell r="A679">
            <v>1397561054001</v>
          </cell>
          <cell r="B679" t="str">
            <v>97/02/04</v>
          </cell>
          <cell r="C679">
            <v>0</v>
          </cell>
          <cell r="D679" t="str">
            <v>Areej For Marketing</v>
          </cell>
          <cell r="F679">
            <v>118540</v>
          </cell>
        </row>
        <row r="680">
          <cell r="A680">
            <v>1397558719001</v>
          </cell>
          <cell r="B680" t="str">
            <v>97/01/27</v>
          </cell>
          <cell r="C680">
            <v>2000000</v>
          </cell>
          <cell r="D680" t="str">
            <v>BITUBIZ FZE</v>
          </cell>
          <cell r="F680">
            <v>67800</v>
          </cell>
        </row>
        <row r="681">
          <cell r="A681">
            <v>1397561081001</v>
          </cell>
          <cell r="B681" t="str">
            <v>97/02/04</v>
          </cell>
          <cell r="C681">
            <v>0</v>
          </cell>
          <cell r="D681" t="str">
            <v>West Asia Sun LLC</v>
          </cell>
          <cell r="F681">
            <v>44320</v>
          </cell>
        </row>
        <row r="682">
          <cell r="A682">
            <v>1397558728001</v>
          </cell>
          <cell r="B682" t="str">
            <v>97/01/27</v>
          </cell>
          <cell r="C682">
            <v>0</v>
          </cell>
          <cell r="D682" t="str">
            <v>JANSONS TRADING FZE</v>
          </cell>
          <cell r="F682">
            <v>25430</v>
          </cell>
        </row>
        <row r="683">
          <cell r="A683">
            <v>1397558728001</v>
          </cell>
          <cell r="B683" t="str">
            <v>97/01/27</v>
          </cell>
          <cell r="C683">
            <v>0</v>
          </cell>
          <cell r="D683" t="str">
            <v>JANSONS TRADING FZE</v>
          </cell>
          <cell r="F683">
            <v>116840</v>
          </cell>
        </row>
        <row r="684">
          <cell r="A684">
            <v>1397561054001</v>
          </cell>
          <cell r="B684" t="str">
            <v>97/02/04</v>
          </cell>
          <cell r="C684">
            <v>0</v>
          </cell>
          <cell r="D684" t="str">
            <v>Areej For Marketing</v>
          </cell>
          <cell r="F684">
            <v>170540</v>
          </cell>
        </row>
        <row r="685">
          <cell r="A685">
            <v>1397558725001</v>
          </cell>
          <cell r="B685" t="str">
            <v>97/01/27</v>
          </cell>
          <cell r="C685">
            <v>0</v>
          </cell>
          <cell r="D685" t="str">
            <v>PETRO FOLIO</v>
          </cell>
          <cell r="F685">
            <v>70620</v>
          </cell>
        </row>
        <row r="686">
          <cell r="A686">
            <v>1397561079001</v>
          </cell>
          <cell r="B686" t="str">
            <v>97/02/04</v>
          </cell>
          <cell r="C686">
            <v>0</v>
          </cell>
          <cell r="D686" t="str">
            <v>LEADING IN HIGHER OBJECTIVES LLC</v>
          </cell>
          <cell r="F686">
            <v>143780</v>
          </cell>
        </row>
        <row r="687">
          <cell r="A687">
            <v>1397562145001</v>
          </cell>
          <cell r="B687" t="str">
            <v>97/02/08</v>
          </cell>
          <cell r="C687">
            <v>2000000</v>
          </cell>
          <cell r="D687" t="str">
            <v>BITUBIZ FZE</v>
          </cell>
          <cell r="F687">
            <v>168380</v>
          </cell>
        </row>
        <row r="688">
          <cell r="A688">
            <v>1397561081001</v>
          </cell>
          <cell r="B688" t="str">
            <v>97/02/04</v>
          </cell>
          <cell r="C688">
            <v>0</v>
          </cell>
          <cell r="D688" t="str">
            <v>West Asia Sun LLC</v>
          </cell>
          <cell r="F688">
            <v>167200</v>
          </cell>
        </row>
        <row r="689">
          <cell r="A689">
            <v>1397558725001</v>
          </cell>
          <cell r="B689" t="str">
            <v>97/01/27</v>
          </cell>
          <cell r="C689">
            <v>0</v>
          </cell>
          <cell r="D689" t="str">
            <v>PETRO FOLIO</v>
          </cell>
          <cell r="F689">
            <v>194040</v>
          </cell>
        </row>
        <row r="690">
          <cell r="A690">
            <v>1397561054001</v>
          </cell>
          <cell r="B690" t="str">
            <v>97/02/04</v>
          </cell>
          <cell r="C690">
            <v>0</v>
          </cell>
          <cell r="D690" t="str">
            <v>Areej For Marketing</v>
          </cell>
          <cell r="F690">
            <v>119740</v>
          </cell>
        </row>
        <row r="691">
          <cell r="A691">
            <v>1397561081001</v>
          </cell>
          <cell r="B691" t="str">
            <v>97/02/04</v>
          </cell>
          <cell r="C691">
            <v>0</v>
          </cell>
          <cell r="D691" t="str">
            <v>West Asia Sun LLC</v>
          </cell>
          <cell r="F691">
            <v>25780</v>
          </cell>
        </row>
        <row r="692">
          <cell r="A692">
            <v>1397558728001</v>
          </cell>
          <cell r="B692" t="str">
            <v>97/01/27</v>
          </cell>
          <cell r="C692">
            <v>0</v>
          </cell>
          <cell r="D692" t="str">
            <v>JANSONS TRADING FZE</v>
          </cell>
          <cell r="F692">
            <v>159280</v>
          </cell>
        </row>
        <row r="693">
          <cell r="A693">
            <v>1397558725001</v>
          </cell>
          <cell r="B693" t="str">
            <v>97/01/27</v>
          </cell>
          <cell r="C693">
            <v>0</v>
          </cell>
          <cell r="D693" t="str">
            <v>PETRO FOLIO</v>
          </cell>
          <cell r="F693">
            <v>73480</v>
          </cell>
        </row>
        <row r="694">
          <cell r="A694">
            <v>1397561054001</v>
          </cell>
          <cell r="B694" t="str">
            <v>97/02/04</v>
          </cell>
          <cell r="C694">
            <v>0</v>
          </cell>
          <cell r="D694" t="str">
            <v>Areej For Marketing</v>
          </cell>
          <cell r="F694">
            <v>24040</v>
          </cell>
        </row>
        <row r="695">
          <cell r="A695">
            <v>1397558774001</v>
          </cell>
          <cell r="B695" t="str">
            <v>97/01/27</v>
          </cell>
          <cell r="C695">
            <v>0</v>
          </cell>
          <cell r="D695" t="str">
            <v>HERAT GHORBAND CONSTRUCTION COMPANY</v>
          </cell>
          <cell r="F695">
            <v>71000</v>
          </cell>
        </row>
        <row r="696">
          <cell r="A696">
            <v>1397561054001</v>
          </cell>
          <cell r="B696" t="str">
            <v>97/02/04</v>
          </cell>
          <cell r="C696">
            <v>0</v>
          </cell>
          <cell r="D696" t="str">
            <v>Areej For Marketing</v>
          </cell>
          <cell r="F696">
            <v>73360</v>
          </cell>
        </row>
        <row r="697">
          <cell r="A697">
            <v>1397558728001</v>
          </cell>
          <cell r="B697" t="str">
            <v>97/01/27</v>
          </cell>
          <cell r="C697">
            <v>0</v>
          </cell>
          <cell r="D697" t="str">
            <v>JANSONS TRADING FZE</v>
          </cell>
          <cell r="F697">
            <v>171700</v>
          </cell>
        </row>
        <row r="698">
          <cell r="A698">
            <v>1397558729001</v>
          </cell>
          <cell r="B698" t="str">
            <v>97/01/27</v>
          </cell>
          <cell r="C698">
            <v>0</v>
          </cell>
          <cell r="D698" t="str">
            <v>DAXON PETROLEUM</v>
          </cell>
          <cell r="F698">
            <v>46800</v>
          </cell>
        </row>
        <row r="699">
          <cell r="A699">
            <v>1397558725001</v>
          </cell>
          <cell r="B699" t="str">
            <v>97/01/27</v>
          </cell>
          <cell r="C699">
            <v>0</v>
          </cell>
          <cell r="D699" t="str">
            <v>PETRO FOLIO</v>
          </cell>
          <cell r="F699">
            <v>70150</v>
          </cell>
        </row>
        <row r="700">
          <cell r="A700">
            <v>1397561081001</v>
          </cell>
          <cell r="B700" t="str">
            <v>97/02/04</v>
          </cell>
          <cell r="C700">
            <v>0</v>
          </cell>
          <cell r="D700" t="str">
            <v>West Asia Sun LLC</v>
          </cell>
          <cell r="F700">
            <v>70980</v>
          </cell>
        </row>
        <row r="701">
          <cell r="A701">
            <v>1397561054001</v>
          </cell>
          <cell r="B701" t="str">
            <v>97/02/04</v>
          </cell>
          <cell r="C701">
            <v>0</v>
          </cell>
          <cell r="D701" t="str">
            <v>Areej For Marketing</v>
          </cell>
          <cell r="F701">
            <v>71730</v>
          </cell>
        </row>
        <row r="702">
          <cell r="A702">
            <v>1397558725001</v>
          </cell>
          <cell r="B702" t="str">
            <v>97/01/27</v>
          </cell>
          <cell r="C702">
            <v>0</v>
          </cell>
          <cell r="D702" t="str">
            <v>PETRO FOLIO</v>
          </cell>
          <cell r="F702">
            <v>42380</v>
          </cell>
        </row>
        <row r="703">
          <cell r="A703">
            <v>1397558725001</v>
          </cell>
          <cell r="B703" t="str">
            <v>97/01/27</v>
          </cell>
          <cell r="C703">
            <v>0</v>
          </cell>
          <cell r="D703" t="str">
            <v>PETRO FOLIO</v>
          </cell>
          <cell r="F703">
            <v>139580</v>
          </cell>
        </row>
        <row r="704">
          <cell r="A704">
            <v>1397558774001</v>
          </cell>
          <cell r="B704" t="str">
            <v>97/01/27</v>
          </cell>
          <cell r="C704">
            <v>0</v>
          </cell>
          <cell r="D704" t="str">
            <v>HERAT GHORBAND CONSTRUCTION COMPANY</v>
          </cell>
          <cell r="F704">
            <v>48220</v>
          </cell>
        </row>
        <row r="705">
          <cell r="A705">
            <v>1397558725001</v>
          </cell>
          <cell r="B705" t="str">
            <v>97/01/27</v>
          </cell>
          <cell r="C705">
            <v>0</v>
          </cell>
          <cell r="D705" t="str">
            <v>PETRO FOLIO</v>
          </cell>
          <cell r="F705">
            <v>138340</v>
          </cell>
        </row>
        <row r="706">
          <cell r="A706">
            <v>1397562145001</v>
          </cell>
          <cell r="B706" t="str">
            <v>97/02/08</v>
          </cell>
          <cell r="C706">
            <v>0</v>
          </cell>
          <cell r="D706" t="str">
            <v>BITUBIZ FZE</v>
          </cell>
          <cell r="F706">
            <v>189320</v>
          </cell>
        </row>
        <row r="707">
          <cell r="A707">
            <v>1396548707001</v>
          </cell>
          <cell r="B707" t="str">
            <v>97/01/05</v>
          </cell>
          <cell r="C707">
            <v>0</v>
          </cell>
          <cell r="D707" t="str">
            <v>Black Gold Traders FZE</v>
          </cell>
          <cell r="F707">
            <v>120660</v>
          </cell>
        </row>
        <row r="708">
          <cell r="A708">
            <v>1397558728001</v>
          </cell>
          <cell r="B708" t="str">
            <v>97/01/27</v>
          </cell>
          <cell r="C708">
            <v>0</v>
          </cell>
          <cell r="D708" t="str">
            <v>JANSONS TRADING FZE</v>
          </cell>
          <cell r="F708">
            <v>178840</v>
          </cell>
        </row>
        <row r="709">
          <cell r="A709">
            <v>1397561054001</v>
          </cell>
          <cell r="B709" t="str">
            <v>97/02/04</v>
          </cell>
          <cell r="C709">
            <v>0</v>
          </cell>
          <cell r="D709" t="str">
            <v>Areej For Marketing</v>
          </cell>
          <cell r="F709">
            <v>48130</v>
          </cell>
        </row>
        <row r="710">
          <cell r="A710">
            <v>1397558729001</v>
          </cell>
          <cell r="B710" t="str">
            <v>97/01/27</v>
          </cell>
          <cell r="C710">
            <v>0</v>
          </cell>
          <cell r="D710" t="str">
            <v>DAXON PETROLEUM</v>
          </cell>
          <cell r="F710">
            <v>48160</v>
          </cell>
        </row>
        <row r="711">
          <cell r="A711">
            <v>1397558725001</v>
          </cell>
          <cell r="B711" t="str">
            <v>97/01/27</v>
          </cell>
          <cell r="C711">
            <v>0</v>
          </cell>
          <cell r="D711" t="str">
            <v>PETRO FOLIO</v>
          </cell>
          <cell r="F711">
            <v>123440</v>
          </cell>
        </row>
        <row r="712">
          <cell r="A712">
            <v>1397558728001</v>
          </cell>
          <cell r="B712" t="str">
            <v>97/01/27</v>
          </cell>
          <cell r="C712">
            <v>0</v>
          </cell>
          <cell r="D712" t="str">
            <v>JANSONS TRADING FZE</v>
          </cell>
          <cell r="F712">
            <v>141600</v>
          </cell>
        </row>
        <row r="713">
          <cell r="A713">
            <v>1397561054001</v>
          </cell>
          <cell r="B713" t="str">
            <v>97/02/04</v>
          </cell>
          <cell r="C713">
            <v>0</v>
          </cell>
          <cell r="D713" t="str">
            <v>Areej For Marketing</v>
          </cell>
          <cell r="F713">
            <v>33640</v>
          </cell>
        </row>
        <row r="714">
          <cell r="A714">
            <v>1397561054001</v>
          </cell>
          <cell r="B714" t="str">
            <v>97/02/04</v>
          </cell>
          <cell r="C714">
            <v>0</v>
          </cell>
          <cell r="D714" t="str">
            <v>Areej For Marketing</v>
          </cell>
          <cell r="F714">
            <v>57520</v>
          </cell>
        </row>
        <row r="715">
          <cell r="A715">
            <v>1397561054001</v>
          </cell>
          <cell r="B715" t="str">
            <v>97/02/04</v>
          </cell>
          <cell r="C715">
            <v>0</v>
          </cell>
          <cell r="D715" t="str">
            <v>Areej For Marketing</v>
          </cell>
          <cell r="F715">
            <v>105420</v>
          </cell>
        </row>
        <row r="716">
          <cell r="A716">
            <v>1397562145001</v>
          </cell>
          <cell r="B716" t="str">
            <v>97/02/08</v>
          </cell>
          <cell r="C716">
            <v>0</v>
          </cell>
          <cell r="D716" t="str">
            <v>BITUBIZ FZE</v>
          </cell>
          <cell r="F716">
            <v>73570</v>
          </cell>
        </row>
        <row r="717">
          <cell r="A717">
            <v>1397558725001</v>
          </cell>
          <cell r="B717" t="str">
            <v>97/01/27</v>
          </cell>
          <cell r="C717">
            <v>0</v>
          </cell>
          <cell r="D717" t="str">
            <v>PETRO FOLIO</v>
          </cell>
          <cell r="F717">
            <v>67500</v>
          </cell>
        </row>
        <row r="718">
          <cell r="A718">
            <v>1397558728001</v>
          </cell>
          <cell r="B718" t="str">
            <v>97/01/27</v>
          </cell>
          <cell r="C718">
            <v>0</v>
          </cell>
          <cell r="D718" t="str">
            <v>JANSONS TRADING FZE</v>
          </cell>
          <cell r="F718">
            <v>187470</v>
          </cell>
        </row>
        <row r="719">
          <cell r="A719">
            <v>1397558729001</v>
          </cell>
          <cell r="B719" t="str">
            <v>97/01/27</v>
          </cell>
          <cell r="C719">
            <v>0</v>
          </cell>
          <cell r="D719" t="str">
            <v>DAXON PETROLEUM</v>
          </cell>
          <cell r="F719">
            <v>122110</v>
          </cell>
        </row>
        <row r="720">
          <cell r="A720">
            <v>1397558729001</v>
          </cell>
          <cell r="B720" t="str">
            <v>97/01/27</v>
          </cell>
          <cell r="C720">
            <v>0</v>
          </cell>
          <cell r="D720" t="str">
            <v>DAXON PETROLEUM</v>
          </cell>
          <cell r="F720">
            <v>99840</v>
          </cell>
        </row>
        <row r="721">
          <cell r="A721">
            <v>1397558720001</v>
          </cell>
          <cell r="B721" t="str">
            <v>97/01/27</v>
          </cell>
          <cell r="C721">
            <v>0</v>
          </cell>
          <cell r="D721" t="str">
            <v>LLC Sebco Bitumen</v>
          </cell>
          <cell r="F721">
            <v>71600</v>
          </cell>
        </row>
        <row r="722">
          <cell r="A722">
            <v>1397561054001</v>
          </cell>
          <cell r="B722" t="str">
            <v>97/02/04</v>
          </cell>
          <cell r="C722">
            <v>0</v>
          </cell>
          <cell r="D722" t="str">
            <v>Areej For Marketing</v>
          </cell>
          <cell r="F722">
            <v>96460</v>
          </cell>
        </row>
        <row r="723">
          <cell r="A723">
            <v>1397558728001</v>
          </cell>
          <cell r="B723" t="str">
            <v>97/01/27</v>
          </cell>
          <cell r="C723">
            <v>0</v>
          </cell>
          <cell r="D723" t="str">
            <v>JANSONS TRADING FZE</v>
          </cell>
          <cell r="F723">
            <v>73700</v>
          </cell>
        </row>
        <row r="724">
          <cell r="A724">
            <v>1397570122001</v>
          </cell>
          <cell r="B724" t="str">
            <v>97/03/06</v>
          </cell>
          <cell r="C724">
            <v>5000000</v>
          </cell>
          <cell r="D724" t="str">
            <v>DAXON PETROLEUM</v>
          </cell>
          <cell r="F724">
            <v>98240</v>
          </cell>
        </row>
        <row r="725">
          <cell r="A725">
            <v>1397558728001</v>
          </cell>
          <cell r="B725" t="str">
            <v>97/01/27</v>
          </cell>
          <cell r="C725">
            <v>0</v>
          </cell>
          <cell r="D725" t="str">
            <v>JANSONS TRADING FZE</v>
          </cell>
          <cell r="F725">
            <v>124200</v>
          </cell>
        </row>
        <row r="726">
          <cell r="A726">
            <v>1397558729001</v>
          </cell>
          <cell r="B726" t="str">
            <v>97/01/27</v>
          </cell>
          <cell r="C726">
            <v>0</v>
          </cell>
          <cell r="D726" t="str">
            <v>DAXON PETROLEUM</v>
          </cell>
          <cell r="F726">
            <v>49470</v>
          </cell>
        </row>
        <row r="727">
          <cell r="A727">
            <v>1397562145001</v>
          </cell>
          <cell r="B727" t="str">
            <v>97/02/08</v>
          </cell>
          <cell r="C727">
            <v>0</v>
          </cell>
          <cell r="D727" t="str">
            <v>BITUBIZ FZE</v>
          </cell>
          <cell r="F727">
            <v>195470</v>
          </cell>
        </row>
        <row r="728">
          <cell r="A728">
            <v>1397558729001</v>
          </cell>
          <cell r="B728" t="str">
            <v>97/01/27</v>
          </cell>
          <cell r="C728">
            <v>0</v>
          </cell>
          <cell r="D728" t="str">
            <v>DAXON PETROLEUM</v>
          </cell>
          <cell r="F728">
            <v>101460</v>
          </cell>
        </row>
        <row r="729">
          <cell r="A729">
            <v>1397561079001</v>
          </cell>
          <cell r="B729" t="str">
            <v>97/02/04</v>
          </cell>
          <cell r="C729">
            <v>0</v>
          </cell>
          <cell r="D729" t="str">
            <v>LEADING IN HIGHER OBJECTIVES LLC</v>
          </cell>
          <cell r="F729">
            <v>230890</v>
          </cell>
        </row>
        <row r="730">
          <cell r="A730">
            <v>1397558728001</v>
          </cell>
          <cell r="B730" t="str">
            <v>97/01/27</v>
          </cell>
          <cell r="C730">
            <v>0</v>
          </cell>
          <cell r="D730" t="str">
            <v>JANSONS TRADING FZE</v>
          </cell>
          <cell r="F730">
            <v>138060</v>
          </cell>
        </row>
        <row r="731">
          <cell r="A731">
            <v>1397558729001</v>
          </cell>
          <cell r="B731" t="str">
            <v>97/01/27</v>
          </cell>
          <cell r="C731">
            <v>0</v>
          </cell>
          <cell r="D731" t="str">
            <v>DAXON PETROLEUM</v>
          </cell>
          <cell r="F731">
            <v>47140</v>
          </cell>
        </row>
        <row r="732">
          <cell r="A732">
            <v>1397558728001</v>
          </cell>
          <cell r="B732" t="str">
            <v>97/01/27</v>
          </cell>
          <cell r="C732">
            <v>0</v>
          </cell>
          <cell r="D732" t="str">
            <v>JANSONS TRADING FZE</v>
          </cell>
          <cell r="F732">
            <v>147550</v>
          </cell>
        </row>
        <row r="733">
          <cell r="A733">
            <v>1397558729001</v>
          </cell>
          <cell r="B733" t="str">
            <v>97/01/27</v>
          </cell>
          <cell r="C733">
            <v>0</v>
          </cell>
          <cell r="D733" t="str">
            <v>DAXON PETROLEUM</v>
          </cell>
          <cell r="F733">
            <v>269530</v>
          </cell>
        </row>
        <row r="734">
          <cell r="A734">
            <v>1397561079001</v>
          </cell>
          <cell r="B734" t="str">
            <v>97/02/04</v>
          </cell>
          <cell r="C734">
            <v>0</v>
          </cell>
          <cell r="D734" t="str">
            <v>LEADING IN HIGHER OBJECTIVES LLC</v>
          </cell>
          <cell r="F734">
            <v>168410</v>
          </cell>
        </row>
        <row r="735">
          <cell r="A735">
            <v>1397561054001</v>
          </cell>
          <cell r="B735" t="str">
            <v>97/02/04</v>
          </cell>
          <cell r="C735">
            <v>0</v>
          </cell>
          <cell r="D735" t="str">
            <v>Areej For Marketing</v>
          </cell>
          <cell r="F735">
            <v>9880</v>
          </cell>
        </row>
        <row r="736">
          <cell r="A736">
            <v>1397561054001</v>
          </cell>
          <cell r="B736" t="str">
            <v>97/02/04</v>
          </cell>
          <cell r="C736">
            <v>0</v>
          </cell>
          <cell r="D736" t="str">
            <v>Areej For Marketing</v>
          </cell>
          <cell r="F736">
            <v>106500</v>
          </cell>
        </row>
        <row r="737">
          <cell r="A737">
            <v>1397558729001</v>
          </cell>
          <cell r="B737" t="str">
            <v>97/01/27</v>
          </cell>
          <cell r="C737">
            <v>0</v>
          </cell>
          <cell r="D737" t="str">
            <v>DAXON PETROLEUM</v>
          </cell>
          <cell r="F737">
            <v>36940</v>
          </cell>
        </row>
        <row r="738">
          <cell r="A738">
            <v>1397558729001</v>
          </cell>
          <cell r="B738" t="str">
            <v>97/01/27</v>
          </cell>
          <cell r="C738">
            <v>0</v>
          </cell>
          <cell r="D738" t="str">
            <v>DAXON PETROLEUM</v>
          </cell>
          <cell r="F738">
            <v>62590</v>
          </cell>
        </row>
        <row r="739">
          <cell r="A739">
            <v>1396548707001</v>
          </cell>
          <cell r="B739" t="str">
            <v>97/01/05</v>
          </cell>
          <cell r="C739">
            <v>0</v>
          </cell>
          <cell r="D739" t="str">
            <v>Black Gold Traders FZE</v>
          </cell>
          <cell r="F739">
            <v>72200</v>
          </cell>
        </row>
        <row r="740">
          <cell r="A740">
            <v>1396546618001</v>
          </cell>
          <cell r="B740" t="str">
            <v>96/11/17</v>
          </cell>
          <cell r="C740">
            <v>0</v>
          </cell>
          <cell r="D740" t="str">
            <v>LLC Sebco Bitumen</v>
          </cell>
          <cell r="F740">
            <v>47280</v>
          </cell>
        </row>
        <row r="741">
          <cell r="A741">
            <v>1396540546001</v>
          </cell>
          <cell r="B741" t="str">
            <v>96/10/26</v>
          </cell>
          <cell r="C741">
            <v>10000000</v>
          </cell>
          <cell r="D741" t="str">
            <v>LLC Sebco Bitumen</v>
          </cell>
          <cell r="F741">
            <v>37130</v>
          </cell>
        </row>
        <row r="742">
          <cell r="A742">
            <v>1397558720001</v>
          </cell>
          <cell r="B742" t="str">
            <v>97/01/27</v>
          </cell>
          <cell r="C742">
            <v>0</v>
          </cell>
          <cell r="D742" t="str">
            <v>LLC Sebco Bitumen</v>
          </cell>
          <cell r="F742">
            <v>105220</v>
          </cell>
        </row>
        <row r="743">
          <cell r="A743">
            <v>1397561079001</v>
          </cell>
          <cell r="B743" t="str">
            <v>97/02/04</v>
          </cell>
          <cell r="C743">
            <v>0</v>
          </cell>
          <cell r="D743" t="str">
            <v>LEADING IN HIGHER OBJECTIVES LLC</v>
          </cell>
          <cell r="F743">
            <v>289690</v>
          </cell>
        </row>
        <row r="744">
          <cell r="A744">
            <v>1397558725001</v>
          </cell>
          <cell r="B744" t="str">
            <v>97/01/27</v>
          </cell>
          <cell r="C744">
            <v>0</v>
          </cell>
          <cell r="D744" t="str">
            <v>PETRO FOLIO</v>
          </cell>
          <cell r="F744">
            <v>45880</v>
          </cell>
        </row>
        <row r="745">
          <cell r="A745">
            <v>1397561054001</v>
          </cell>
          <cell r="B745" t="str">
            <v>97/02/04</v>
          </cell>
          <cell r="C745">
            <v>0</v>
          </cell>
          <cell r="D745" t="str">
            <v>Areej For Marketing</v>
          </cell>
          <cell r="F745">
            <v>50160</v>
          </cell>
        </row>
        <row r="746">
          <cell r="A746">
            <v>1397561054001</v>
          </cell>
          <cell r="B746" t="str">
            <v>97/02/04</v>
          </cell>
          <cell r="C746">
            <v>0</v>
          </cell>
          <cell r="D746" t="str">
            <v>Areej For Marketing</v>
          </cell>
          <cell r="F746">
            <v>267790</v>
          </cell>
        </row>
        <row r="747">
          <cell r="A747">
            <v>1397570122001</v>
          </cell>
          <cell r="B747" t="str">
            <v>97/03/06</v>
          </cell>
          <cell r="C747">
            <v>0</v>
          </cell>
          <cell r="D747" t="str">
            <v>DAXON PETROLEUM</v>
          </cell>
          <cell r="F747">
            <v>22920</v>
          </cell>
        </row>
        <row r="748">
          <cell r="A748">
            <v>1397562145001</v>
          </cell>
          <cell r="B748" t="str">
            <v>97/02/08</v>
          </cell>
          <cell r="C748">
            <v>0</v>
          </cell>
          <cell r="D748" t="str">
            <v>BITUBIZ FZE</v>
          </cell>
          <cell r="F748">
            <v>162480</v>
          </cell>
        </row>
        <row r="749">
          <cell r="A749">
            <v>1397561058001</v>
          </cell>
          <cell r="B749" t="str">
            <v>97/02/04</v>
          </cell>
          <cell r="C749">
            <v>0</v>
          </cell>
          <cell r="D749" t="str">
            <v>LLC Sebco Bitumen</v>
          </cell>
          <cell r="F749">
            <v>200750</v>
          </cell>
        </row>
        <row r="750">
          <cell r="A750">
            <v>1397558729001</v>
          </cell>
          <cell r="B750" t="str">
            <v>97/01/27</v>
          </cell>
          <cell r="C750">
            <v>0</v>
          </cell>
          <cell r="D750" t="str">
            <v>DAXON PETROLEUM</v>
          </cell>
          <cell r="F750">
            <v>98070</v>
          </cell>
        </row>
        <row r="751">
          <cell r="A751">
            <v>1397561058001</v>
          </cell>
          <cell r="B751" t="str">
            <v>97/02/04</v>
          </cell>
          <cell r="C751">
            <v>0</v>
          </cell>
          <cell r="D751" t="str">
            <v>LLC Sebco Bitumen</v>
          </cell>
          <cell r="F751">
            <v>98780</v>
          </cell>
        </row>
        <row r="752">
          <cell r="A752">
            <v>1397561058001</v>
          </cell>
          <cell r="B752" t="str">
            <v>97/02/04</v>
          </cell>
          <cell r="C752">
            <v>0</v>
          </cell>
          <cell r="D752" t="str">
            <v>LLC Sebco Bitumen</v>
          </cell>
          <cell r="F752">
            <v>78510</v>
          </cell>
        </row>
        <row r="753">
          <cell r="A753">
            <v>1397561058001</v>
          </cell>
          <cell r="B753" t="str">
            <v>97/02/04</v>
          </cell>
          <cell r="C753">
            <v>0</v>
          </cell>
          <cell r="D753" t="str">
            <v>LLC Sebco Bitumen</v>
          </cell>
          <cell r="F753">
            <v>140450</v>
          </cell>
        </row>
        <row r="754">
          <cell r="A754">
            <v>1397562145001</v>
          </cell>
          <cell r="B754" t="str">
            <v>97/02/08</v>
          </cell>
          <cell r="C754">
            <v>0</v>
          </cell>
          <cell r="D754" t="str">
            <v>BITUBIZ FZE</v>
          </cell>
          <cell r="F754">
            <v>95920</v>
          </cell>
        </row>
        <row r="755">
          <cell r="A755">
            <v>1396540546001</v>
          </cell>
          <cell r="B755" t="str">
            <v>96/10/26</v>
          </cell>
          <cell r="C755">
            <v>0</v>
          </cell>
          <cell r="D755" t="str">
            <v>LLC Sebco Bitumen</v>
          </cell>
          <cell r="F755">
            <v>30870</v>
          </cell>
        </row>
        <row r="756">
          <cell r="A756">
            <v>1397558725001</v>
          </cell>
          <cell r="B756" t="str">
            <v>97/01/27</v>
          </cell>
          <cell r="C756">
            <v>0</v>
          </cell>
          <cell r="D756" t="str">
            <v>PETRO FOLIO</v>
          </cell>
          <cell r="F756">
            <v>24201</v>
          </cell>
        </row>
        <row r="757">
          <cell r="A757">
            <v>1397562145001</v>
          </cell>
          <cell r="B757" t="str">
            <v>97/02/08</v>
          </cell>
          <cell r="C757">
            <v>0</v>
          </cell>
          <cell r="D757" t="str">
            <v>BITUBIZ FZE</v>
          </cell>
          <cell r="F757">
            <v>52029</v>
          </cell>
        </row>
        <row r="758">
          <cell r="A758">
            <v>1396548707001</v>
          </cell>
          <cell r="B758" t="str">
            <v>97/01/05</v>
          </cell>
          <cell r="C758">
            <v>0</v>
          </cell>
          <cell r="D758" t="str">
            <v>Black Gold Traders FZE</v>
          </cell>
          <cell r="F758">
            <v>12820</v>
          </cell>
        </row>
        <row r="759">
          <cell r="A759">
            <v>1396519124001</v>
          </cell>
          <cell r="B759" t="str">
            <v>96/07/25</v>
          </cell>
          <cell r="C759">
            <v>3000000</v>
          </cell>
          <cell r="D759" t="str">
            <v>Black Gold Traders FZE</v>
          </cell>
          <cell r="F759">
            <v>293000</v>
          </cell>
        </row>
        <row r="760">
          <cell r="A760">
            <v>1397561058001</v>
          </cell>
          <cell r="B760" t="str">
            <v>97/02/04</v>
          </cell>
          <cell r="C760">
            <v>0</v>
          </cell>
          <cell r="D760" t="str">
            <v>LLC Sebco Bitumen</v>
          </cell>
          <cell r="F760">
            <v>195140</v>
          </cell>
        </row>
        <row r="761">
          <cell r="A761">
            <v>1397561058001</v>
          </cell>
          <cell r="B761" t="str">
            <v>97/02/04</v>
          </cell>
          <cell r="C761">
            <v>0</v>
          </cell>
          <cell r="D761" t="str">
            <v>LLC Sebco Bitumen</v>
          </cell>
          <cell r="F761">
            <v>236960</v>
          </cell>
        </row>
        <row r="762">
          <cell r="A762">
            <v>1397561054001</v>
          </cell>
          <cell r="B762" t="str">
            <v>97/02/04</v>
          </cell>
          <cell r="C762">
            <v>0</v>
          </cell>
          <cell r="D762" t="str">
            <v>Areej For Marketing</v>
          </cell>
          <cell r="F762">
            <v>48280</v>
          </cell>
        </row>
        <row r="763">
          <cell r="A763">
            <v>1397558725001</v>
          </cell>
          <cell r="B763" t="str">
            <v>97/01/27</v>
          </cell>
          <cell r="C763">
            <v>0</v>
          </cell>
          <cell r="D763" t="str">
            <v>PETRO FOLIO</v>
          </cell>
          <cell r="F763">
            <v>119940</v>
          </cell>
        </row>
        <row r="764">
          <cell r="A764">
            <v>1397558728001</v>
          </cell>
          <cell r="B764" t="str">
            <v>97/01/27</v>
          </cell>
          <cell r="C764">
            <v>0</v>
          </cell>
          <cell r="D764" t="str">
            <v>JANSONS TRADING FZE</v>
          </cell>
          <cell r="F764">
            <v>68640</v>
          </cell>
        </row>
        <row r="765">
          <cell r="A765">
            <v>1397558725001</v>
          </cell>
          <cell r="B765" t="str">
            <v>97/01/27</v>
          </cell>
          <cell r="C765">
            <v>0</v>
          </cell>
          <cell r="D765" t="str">
            <v>PETRO FOLIO</v>
          </cell>
          <cell r="F765">
            <v>68640</v>
          </cell>
        </row>
        <row r="766">
          <cell r="A766">
            <v>1397570122001</v>
          </cell>
          <cell r="B766" t="str">
            <v>97/03/06</v>
          </cell>
          <cell r="C766">
            <v>0</v>
          </cell>
          <cell r="D766" t="str">
            <v>DAXON PETROLEUM</v>
          </cell>
          <cell r="F766">
            <v>49830</v>
          </cell>
        </row>
        <row r="767">
          <cell r="A767">
            <v>1396548707001</v>
          </cell>
          <cell r="B767" t="str">
            <v>97/01/05</v>
          </cell>
          <cell r="C767">
            <v>0</v>
          </cell>
          <cell r="D767" t="str">
            <v>Black Gold Traders FZE</v>
          </cell>
          <cell r="F767">
            <v>52880</v>
          </cell>
        </row>
        <row r="768">
          <cell r="A768">
            <v>1397561058001</v>
          </cell>
          <cell r="B768" t="str">
            <v>97/02/04</v>
          </cell>
          <cell r="C768">
            <v>0</v>
          </cell>
          <cell r="D768" t="str">
            <v>LLC Sebco Bitumen</v>
          </cell>
          <cell r="F768">
            <v>166580</v>
          </cell>
        </row>
        <row r="769">
          <cell r="A769">
            <v>1397561079001</v>
          </cell>
          <cell r="B769" t="str">
            <v>97/02/04</v>
          </cell>
          <cell r="C769">
            <v>0</v>
          </cell>
          <cell r="D769" t="str">
            <v>LEADING IN HIGHER OBJECTIVES LLC</v>
          </cell>
          <cell r="F769">
            <v>68250</v>
          </cell>
        </row>
        <row r="770">
          <cell r="A770">
            <v>1396548707001</v>
          </cell>
          <cell r="B770" t="str">
            <v>97/01/05</v>
          </cell>
          <cell r="C770">
            <v>0</v>
          </cell>
          <cell r="D770" t="str">
            <v>Black Gold Traders FZE</v>
          </cell>
          <cell r="F770">
            <v>94640</v>
          </cell>
        </row>
        <row r="771">
          <cell r="A771">
            <v>1397558728001</v>
          </cell>
          <cell r="B771" t="str">
            <v>97/01/27</v>
          </cell>
          <cell r="C771">
            <v>0</v>
          </cell>
          <cell r="D771" t="str">
            <v>JANSONS TRADING FZE</v>
          </cell>
          <cell r="F771">
            <v>119160</v>
          </cell>
        </row>
        <row r="772">
          <cell r="A772">
            <v>1397561058001</v>
          </cell>
          <cell r="B772" t="str">
            <v>97/02/04</v>
          </cell>
          <cell r="C772">
            <v>0</v>
          </cell>
          <cell r="D772" t="str">
            <v>LLC Sebco Bitumen</v>
          </cell>
          <cell r="F772">
            <v>123090</v>
          </cell>
        </row>
        <row r="773">
          <cell r="A773">
            <v>1397558728001</v>
          </cell>
          <cell r="B773" t="str">
            <v>97/01/27</v>
          </cell>
          <cell r="C773">
            <v>0</v>
          </cell>
          <cell r="D773" t="str">
            <v>JANSONS TRADING FZE</v>
          </cell>
          <cell r="F773">
            <v>154930</v>
          </cell>
        </row>
        <row r="774">
          <cell r="A774">
            <v>1397558728001</v>
          </cell>
          <cell r="B774" t="str">
            <v>97/01/27</v>
          </cell>
          <cell r="C774">
            <v>0</v>
          </cell>
          <cell r="D774" t="str">
            <v>JANSONS TRADING FZE</v>
          </cell>
          <cell r="F774">
            <v>138320</v>
          </cell>
        </row>
        <row r="775">
          <cell r="A775">
            <v>1397558725001</v>
          </cell>
          <cell r="B775" t="str">
            <v>97/01/27</v>
          </cell>
          <cell r="C775">
            <v>0</v>
          </cell>
          <cell r="D775" t="str">
            <v>PETRO FOLIO</v>
          </cell>
          <cell r="F775">
            <v>142980</v>
          </cell>
        </row>
        <row r="776">
          <cell r="A776">
            <v>1397558728001</v>
          </cell>
          <cell r="B776" t="str">
            <v>97/01/27</v>
          </cell>
          <cell r="C776">
            <v>0</v>
          </cell>
          <cell r="D776" t="str">
            <v>JANSONS TRADING FZE</v>
          </cell>
          <cell r="F776">
            <v>183630</v>
          </cell>
        </row>
        <row r="777">
          <cell r="A777">
            <v>1397558728001</v>
          </cell>
          <cell r="B777" t="str">
            <v>97/01/27</v>
          </cell>
          <cell r="C777">
            <v>0</v>
          </cell>
          <cell r="D777" t="str">
            <v>JANSONS TRADING FZE</v>
          </cell>
          <cell r="F777">
            <v>108690</v>
          </cell>
        </row>
        <row r="778">
          <cell r="A778">
            <v>1397558774001</v>
          </cell>
          <cell r="B778" t="str">
            <v>97/01/27</v>
          </cell>
          <cell r="C778">
            <v>0</v>
          </cell>
          <cell r="D778" t="str">
            <v>HERAT GHORBAND CONSTRUCTION COMPANY</v>
          </cell>
          <cell r="F778">
            <v>70020</v>
          </cell>
        </row>
        <row r="779">
          <cell r="A779">
            <v>1397558774001</v>
          </cell>
          <cell r="B779" t="str">
            <v>97/01/27</v>
          </cell>
          <cell r="C779">
            <v>0</v>
          </cell>
          <cell r="D779" t="str">
            <v>HERAT GHORBAND CONSTRUCTION COMPANY</v>
          </cell>
          <cell r="F779">
            <v>66580</v>
          </cell>
        </row>
        <row r="780">
          <cell r="A780">
            <v>1397561054001</v>
          </cell>
          <cell r="B780" t="str">
            <v>97/02/04</v>
          </cell>
          <cell r="C780">
            <v>0</v>
          </cell>
          <cell r="D780" t="str">
            <v>Areej For Marketing</v>
          </cell>
          <cell r="F780">
            <v>20690</v>
          </cell>
        </row>
        <row r="781">
          <cell r="A781">
            <v>1397561054001</v>
          </cell>
          <cell r="B781" t="str">
            <v>97/02/04</v>
          </cell>
          <cell r="C781">
            <v>0</v>
          </cell>
          <cell r="D781" t="str">
            <v>Areej For Marketing</v>
          </cell>
          <cell r="F781">
            <v>70330</v>
          </cell>
        </row>
        <row r="782">
          <cell r="A782">
            <v>1397561079001</v>
          </cell>
          <cell r="B782" t="str">
            <v>97/02/04</v>
          </cell>
          <cell r="C782">
            <v>0</v>
          </cell>
          <cell r="D782" t="str">
            <v>LEADING IN HIGHER OBJECTIVES LLC</v>
          </cell>
          <cell r="F782">
            <v>25040</v>
          </cell>
        </row>
        <row r="783">
          <cell r="A783">
            <v>1397561079001</v>
          </cell>
          <cell r="B783" t="str">
            <v>97/02/04</v>
          </cell>
          <cell r="C783">
            <v>0</v>
          </cell>
          <cell r="D783" t="str">
            <v>LEADING IN HIGHER OBJECTIVES LLC</v>
          </cell>
          <cell r="F783">
            <v>316430</v>
          </cell>
        </row>
        <row r="784">
          <cell r="A784">
            <v>1397558728001</v>
          </cell>
          <cell r="B784" t="str">
            <v>97/01/27</v>
          </cell>
          <cell r="C784">
            <v>0</v>
          </cell>
          <cell r="D784" t="str">
            <v>JANSONS TRADING FZE</v>
          </cell>
          <cell r="F784">
            <v>15380</v>
          </cell>
        </row>
        <row r="785">
          <cell r="A785">
            <v>1397558728001</v>
          </cell>
          <cell r="B785" t="str">
            <v>97/01/27</v>
          </cell>
          <cell r="C785">
            <v>0</v>
          </cell>
          <cell r="D785" t="str">
            <v>JANSONS TRADING FZE</v>
          </cell>
          <cell r="F785">
            <v>235760</v>
          </cell>
        </row>
        <row r="786">
          <cell r="A786">
            <v>1397558725001</v>
          </cell>
          <cell r="B786" t="str">
            <v>97/01/27</v>
          </cell>
          <cell r="C786">
            <v>0</v>
          </cell>
          <cell r="D786" t="str">
            <v>PETRO FOLIO</v>
          </cell>
          <cell r="F786">
            <v>66180</v>
          </cell>
        </row>
        <row r="787">
          <cell r="A787">
            <v>1397558719001</v>
          </cell>
          <cell r="B787" t="str">
            <v>97/01/27</v>
          </cell>
          <cell r="C787">
            <v>0</v>
          </cell>
          <cell r="D787" t="str">
            <v>BITUBIZ FZE</v>
          </cell>
          <cell r="F787">
            <v>79040</v>
          </cell>
        </row>
        <row r="788">
          <cell r="A788">
            <v>1397561054001</v>
          </cell>
          <cell r="B788" t="str">
            <v>97/02/04</v>
          </cell>
          <cell r="C788">
            <v>0</v>
          </cell>
          <cell r="D788" t="str">
            <v>Areej For Marketing</v>
          </cell>
          <cell r="F788">
            <v>115240</v>
          </cell>
        </row>
        <row r="789">
          <cell r="A789">
            <v>1397558728001</v>
          </cell>
          <cell r="B789" t="str">
            <v>97/01/27</v>
          </cell>
          <cell r="C789">
            <v>0</v>
          </cell>
          <cell r="D789" t="str">
            <v>JANSONS TRADING FZE</v>
          </cell>
          <cell r="F789">
            <v>66820</v>
          </cell>
        </row>
        <row r="790">
          <cell r="A790">
            <v>1397558774001</v>
          </cell>
          <cell r="B790" t="str">
            <v>97/01/27</v>
          </cell>
          <cell r="C790">
            <v>0</v>
          </cell>
          <cell r="D790" t="str">
            <v>HERAT GHORBAND CONSTRUCTION COMPANY</v>
          </cell>
          <cell r="F790">
            <v>49580</v>
          </cell>
        </row>
        <row r="791">
          <cell r="A791">
            <v>1397558726001</v>
          </cell>
          <cell r="B791" t="str">
            <v>97/01/27</v>
          </cell>
          <cell r="C791">
            <v>0</v>
          </cell>
          <cell r="D791" t="str">
            <v>HERAT GHORBAND CONSTRUCTION COMPANY</v>
          </cell>
          <cell r="F791">
            <v>19900</v>
          </cell>
        </row>
        <row r="792">
          <cell r="A792">
            <v>1397561054001</v>
          </cell>
          <cell r="B792" t="str">
            <v>97/02/04</v>
          </cell>
          <cell r="C792">
            <v>0</v>
          </cell>
          <cell r="D792" t="str">
            <v>Areej For Marketing</v>
          </cell>
          <cell r="F792">
            <v>49390</v>
          </cell>
        </row>
        <row r="793">
          <cell r="A793">
            <v>1397558729001</v>
          </cell>
          <cell r="B793" t="str">
            <v>97/01/27</v>
          </cell>
          <cell r="C793">
            <v>0</v>
          </cell>
          <cell r="D793" t="str">
            <v>DAXON PETROLEUM</v>
          </cell>
          <cell r="F793">
            <v>11310</v>
          </cell>
        </row>
        <row r="794">
          <cell r="A794">
            <v>1397558729001</v>
          </cell>
          <cell r="B794" t="str">
            <v>97/01/27</v>
          </cell>
          <cell r="C794">
            <v>0</v>
          </cell>
          <cell r="D794" t="str">
            <v>DAXON PETROLEUM</v>
          </cell>
          <cell r="F794">
            <v>105230</v>
          </cell>
        </row>
        <row r="795">
          <cell r="A795">
            <v>1397561055001</v>
          </cell>
          <cell r="B795" t="str">
            <v>97/02/04</v>
          </cell>
          <cell r="C795">
            <v>12000000</v>
          </cell>
          <cell r="D795" t="str">
            <v>DAXON PETROLEUM</v>
          </cell>
          <cell r="F795">
            <v>180430</v>
          </cell>
        </row>
        <row r="796">
          <cell r="A796">
            <v>1397561055001</v>
          </cell>
          <cell r="B796" t="str">
            <v>97/02/04</v>
          </cell>
          <cell r="C796">
            <v>0</v>
          </cell>
          <cell r="D796" t="str">
            <v>DAXON PETROLEUM</v>
          </cell>
          <cell r="F796">
            <v>120630</v>
          </cell>
        </row>
        <row r="797">
          <cell r="A797">
            <v>1397561079001</v>
          </cell>
          <cell r="B797" t="str">
            <v>97/02/04</v>
          </cell>
          <cell r="C797">
            <v>0</v>
          </cell>
          <cell r="D797" t="str">
            <v>LEADING IN HIGHER OBJECTIVES LLC</v>
          </cell>
          <cell r="F797">
            <v>20600</v>
          </cell>
        </row>
        <row r="798">
          <cell r="A798">
            <v>1397561055001</v>
          </cell>
          <cell r="B798" t="str">
            <v>97/02/04</v>
          </cell>
          <cell r="C798">
            <v>0</v>
          </cell>
          <cell r="D798" t="str">
            <v>DAXON PETROLEUM</v>
          </cell>
          <cell r="F798">
            <v>74460</v>
          </cell>
        </row>
        <row r="799">
          <cell r="A799">
            <v>1397561079001</v>
          </cell>
          <cell r="B799" t="str">
            <v>97/02/04</v>
          </cell>
          <cell r="C799">
            <v>0</v>
          </cell>
          <cell r="D799" t="str">
            <v>LEADING IN HIGHER OBJECTIVES LLC</v>
          </cell>
          <cell r="F799">
            <v>22420</v>
          </cell>
        </row>
        <row r="800">
          <cell r="A800">
            <v>1397561079001</v>
          </cell>
          <cell r="B800" t="str">
            <v>97/02/04</v>
          </cell>
          <cell r="C800">
            <v>0</v>
          </cell>
          <cell r="D800" t="str">
            <v>LEADING IN HIGHER OBJECTIVES LLC</v>
          </cell>
          <cell r="F800">
            <v>47140</v>
          </cell>
        </row>
        <row r="801">
          <cell r="A801">
            <v>1397561055001</v>
          </cell>
          <cell r="B801" t="str">
            <v>97/02/04</v>
          </cell>
          <cell r="C801">
            <v>0</v>
          </cell>
          <cell r="D801" t="str">
            <v>DAXON PETROLEUM</v>
          </cell>
          <cell r="F801">
            <v>116460</v>
          </cell>
        </row>
        <row r="802">
          <cell r="A802">
            <v>1397561055001</v>
          </cell>
          <cell r="B802" t="str">
            <v>97/02/04</v>
          </cell>
          <cell r="C802">
            <v>0</v>
          </cell>
          <cell r="D802" t="str">
            <v>DAXON PETROLEUM</v>
          </cell>
          <cell r="F802">
            <v>145790</v>
          </cell>
        </row>
        <row r="803">
          <cell r="A803">
            <v>1397570122001</v>
          </cell>
          <cell r="B803" t="str">
            <v>97/03/06</v>
          </cell>
          <cell r="C803">
            <v>0</v>
          </cell>
          <cell r="D803" t="str">
            <v>DAXON PETROLEUM</v>
          </cell>
          <cell r="F803">
            <v>208110</v>
          </cell>
        </row>
        <row r="804">
          <cell r="A804">
            <v>1397570122001</v>
          </cell>
          <cell r="B804" t="str">
            <v>97/03/06</v>
          </cell>
          <cell r="C804">
            <v>0</v>
          </cell>
          <cell r="D804" t="str">
            <v>DAXON PETROLEUM</v>
          </cell>
          <cell r="F804">
            <v>99290</v>
          </cell>
        </row>
        <row r="805">
          <cell r="A805">
            <v>1397561079001</v>
          </cell>
          <cell r="B805" t="str">
            <v>97/02/04</v>
          </cell>
          <cell r="C805">
            <v>0</v>
          </cell>
          <cell r="D805" t="str">
            <v>LEADING IN HIGHER OBJECTIVES LLC</v>
          </cell>
          <cell r="F805">
            <v>92290</v>
          </cell>
        </row>
        <row r="806">
          <cell r="A806">
            <v>1397558725001</v>
          </cell>
          <cell r="B806" t="str">
            <v>97/01/27</v>
          </cell>
          <cell r="C806">
            <v>0</v>
          </cell>
          <cell r="D806" t="str">
            <v>PETRO FOLIO</v>
          </cell>
          <cell r="F806">
            <v>345520</v>
          </cell>
        </row>
        <row r="807">
          <cell r="A807">
            <v>1397561054001</v>
          </cell>
          <cell r="B807" t="str">
            <v>97/02/04</v>
          </cell>
          <cell r="C807">
            <v>0</v>
          </cell>
          <cell r="D807" t="str">
            <v>Areej For Marketing</v>
          </cell>
          <cell r="F807">
            <v>11520</v>
          </cell>
        </row>
        <row r="808">
          <cell r="A808">
            <v>1397561054001</v>
          </cell>
          <cell r="B808" t="str">
            <v>97/02/04</v>
          </cell>
          <cell r="C808">
            <v>0</v>
          </cell>
          <cell r="D808" t="str">
            <v>Areej For Marketing</v>
          </cell>
          <cell r="F808">
            <v>24620</v>
          </cell>
        </row>
        <row r="809">
          <cell r="A809">
            <v>1397561054001</v>
          </cell>
          <cell r="B809" t="str">
            <v>97/02/04</v>
          </cell>
          <cell r="C809">
            <v>0</v>
          </cell>
          <cell r="D809" t="str">
            <v>Areej For Marketing</v>
          </cell>
          <cell r="F809">
            <v>76180</v>
          </cell>
        </row>
        <row r="810">
          <cell r="A810">
            <v>1397558729001</v>
          </cell>
          <cell r="B810" t="str">
            <v>97/01/27</v>
          </cell>
          <cell r="C810">
            <v>0</v>
          </cell>
          <cell r="D810" t="str">
            <v>DAXON PETROLEUM</v>
          </cell>
          <cell r="F810">
            <v>268500</v>
          </cell>
        </row>
        <row r="811">
          <cell r="A811">
            <v>1397561079001</v>
          </cell>
          <cell r="B811" t="str">
            <v>97/02/04</v>
          </cell>
          <cell r="C811">
            <v>0</v>
          </cell>
          <cell r="D811" t="str">
            <v>LEADING IN HIGHER OBJECTIVES LLC</v>
          </cell>
          <cell r="F811">
            <v>196900</v>
          </cell>
        </row>
        <row r="812">
          <cell r="A812">
            <v>1397561054001</v>
          </cell>
          <cell r="B812" t="str">
            <v>97/02/04</v>
          </cell>
          <cell r="C812">
            <v>0</v>
          </cell>
          <cell r="D812" t="str">
            <v>Areej For Marketing</v>
          </cell>
          <cell r="F812">
            <v>48400</v>
          </cell>
        </row>
        <row r="813">
          <cell r="A813">
            <v>1397561054001</v>
          </cell>
          <cell r="B813" t="str">
            <v>97/02/04</v>
          </cell>
          <cell r="C813">
            <v>0</v>
          </cell>
          <cell r="D813" t="str">
            <v>Areej For Marketing</v>
          </cell>
          <cell r="F813">
            <v>98130</v>
          </cell>
        </row>
        <row r="814">
          <cell r="A814">
            <v>1397561055001</v>
          </cell>
          <cell r="B814" t="str">
            <v>97/02/04</v>
          </cell>
          <cell r="C814">
            <v>0</v>
          </cell>
          <cell r="D814" t="str">
            <v>DAXON PETROLEUM</v>
          </cell>
          <cell r="F814">
            <v>72970</v>
          </cell>
        </row>
        <row r="815">
          <cell r="A815">
            <v>1397561079001</v>
          </cell>
          <cell r="B815" t="str">
            <v>97/02/04</v>
          </cell>
          <cell r="C815">
            <v>0</v>
          </cell>
          <cell r="D815" t="str">
            <v>LEADING IN HIGHER OBJECTIVES LLC</v>
          </cell>
          <cell r="F815">
            <v>96920</v>
          </cell>
        </row>
        <row r="816">
          <cell r="A816">
            <v>1397570122001</v>
          </cell>
          <cell r="B816" t="str">
            <v>97/03/06</v>
          </cell>
          <cell r="C816">
            <v>0</v>
          </cell>
          <cell r="D816" t="str">
            <v>DAXON PETROLEUM</v>
          </cell>
          <cell r="F816">
            <v>266430</v>
          </cell>
        </row>
        <row r="817">
          <cell r="A817">
            <v>1397561058001</v>
          </cell>
          <cell r="B817" t="str">
            <v>97/02/04</v>
          </cell>
          <cell r="C817">
            <v>0</v>
          </cell>
          <cell r="D817" t="str">
            <v>LLC Sebco Bitumen</v>
          </cell>
          <cell r="F817">
            <v>150440</v>
          </cell>
        </row>
        <row r="818">
          <cell r="A818">
            <v>1397561058001</v>
          </cell>
          <cell r="B818" t="str">
            <v>97/02/04</v>
          </cell>
          <cell r="C818">
            <v>0</v>
          </cell>
          <cell r="D818" t="str">
            <v>LLC Sebco Bitumen</v>
          </cell>
          <cell r="F818">
            <v>22830</v>
          </cell>
        </row>
        <row r="819">
          <cell r="A819">
            <v>1397561079001</v>
          </cell>
          <cell r="B819" t="str">
            <v>97/02/04</v>
          </cell>
          <cell r="C819">
            <v>0</v>
          </cell>
          <cell r="D819" t="str">
            <v>LEADING IN HIGHER OBJECTIVES LLC</v>
          </cell>
          <cell r="F819">
            <v>74240</v>
          </cell>
        </row>
        <row r="820">
          <cell r="A820">
            <v>1397561055001</v>
          </cell>
          <cell r="B820" t="str">
            <v>97/02/04</v>
          </cell>
          <cell r="C820">
            <v>0</v>
          </cell>
          <cell r="D820" t="str">
            <v>DAXON PETROLEUM</v>
          </cell>
          <cell r="F820">
            <v>72400</v>
          </cell>
        </row>
        <row r="821">
          <cell r="A821">
            <v>1397561058001</v>
          </cell>
          <cell r="B821" t="str">
            <v>97/02/04</v>
          </cell>
          <cell r="C821">
            <v>0</v>
          </cell>
          <cell r="D821" t="str">
            <v>LLC Sebco Bitumen</v>
          </cell>
          <cell r="F821">
            <v>73970</v>
          </cell>
        </row>
        <row r="822">
          <cell r="A822">
            <v>1397558725001</v>
          </cell>
          <cell r="B822" t="str">
            <v>97/01/27</v>
          </cell>
          <cell r="C822">
            <v>0</v>
          </cell>
          <cell r="D822" t="str">
            <v>PETRO FOLIO</v>
          </cell>
          <cell r="F822">
            <v>45050</v>
          </cell>
        </row>
        <row r="823">
          <cell r="A823">
            <v>1397558725001</v>
          </cell>
          <cell r="B823" t="str">
            <v>97/01/27</v>
          </cell>
          <cell r="C823">
            <v>0</v>
          </cell>
          <cell r="D823" t="str">
            <v>PETRO FOLIO</v>
          </cell>
          <cell r="F823">
            <v>282010</v>
          </cell>
        </row>
        <row r="824">
          <cell r="A824">
            <v>1397562145001</v>
          </cell>
          <cell r="B824" t="str">
            <v>97/02/08</v>
          </cell>
          <cell r="C824">
            <v>0</v>
          </cell>
          <cell r="D824" t="str">
            <v>BITUBIZ FZE</v>
          </cell>
          <cell r="F824">
            <v>221460</v>
          </cell>
        </row>
        <row r="825">
          <cell r="A825">
            <v>1397561055001</v>
          </cell>
          <cell r="B825" t="str">
            <v>97/02/04</v>
          </cell>
          <cell r="C825">
            <v>0</v>
          </cell>
          <cell r="D825" t="str">
            <v>DAXON PETROLEUM</v>
          </cell>
          <cell r="F825">
            <v>47740</v>
          </cell>
        </row>
        <row r="826">
          <cell r="A826">
            <v>1397561079001</v>
          </cell>
          <cell r="B826" t="str">
            <v>97/02/04</v>
          </cell>
          <cell r="C826">
            <v>0</v>
          </cell>
          <cell r="D826" t="str">
            <v>LEADING IN HIGHER OBJECTIVES LLC</v>
          </cell>
          <cell r="F826">
            <v>74980</v>
          </cell>
        </row>
        <row r="827">
          <cell r="A827">
            <v>1397562145001</v>
          </cell>
          <cell r="B827" t="str">
            <v>97/02/08</v>
          </cell>
          <cell r="C827">
            <v>0</v>
          </cell>
          <cell r="D827" t="str">
            <v>BITUBIZ FZE</v>
          </cell>
          <cell r="F827">
            <v>185190</v>
          </cell>
        </row>
        <row r="828">
          <cell r="A828">
            <v>1397558725001</v>
          </cell>
          <cell r="B828" t="str">
            <v>97/01/27</v>
          </cell>
          <cell r="C828">
            <v>0</v>
          </cell>
          <cell r="D828" t="str">
            <v>PETRO FOLIO</v>
          </cell>
          <cell r="F828">
            <v>98800</v>
          </cell>
        </row>
        <row r="829">
          <cell r="A829">
            <v>1397558725001</v>
          </cell>
          <cell r="B829" t="str">
            <v>97/01/27</v>
          </cell>
          <cell r="C829">
            <v>0</v>
          </cell>
          <cell r="D829" t="str">
            <v>PETRO FOLIO</v>
          </cell>
          <cell r="F829">
            <v>117000</v>
          </cell>
        </row>
        <row r="830">
          <cell r="A830">
            <v>1397570122001</v>
          </cell>
          <cell r="B830" t="str">
            <v>97/03/06</v>
          </cell>
          <cell r="C830">
            <v>0</v>
          </cell>
          <cell r="D830" t="str">
            <v>DAXON PETROLEUM</v>
          </cell>
          <cell r="F830">
            <v>340910</v>
          </cell>
        </row>
        <row r="831">
          <cell r="A831">
            <v>1397570122001</v>
          </cell>
          <cell r="B831" t="str">
            <v>97/03/06</v>
          </cell>
          <cell r="C831">
            <v>0</v>
          </cell>
          <cell r="D831" t="str">
            <v>DAXON PETROLEUM</v>
          </cell>
          <cell r="F831">
            <v>134550</v>
          </cell>
        </row>
        <row r="832">
          <cell r="A832">
            <v>1397570122001</v>
          </cell>
          <cell r="B832" t="str">
            <v>97/03/06</v>
          </cell>
          <cell r="C832">
            <v>0</v>
          </cell>
          <cell r="D832" t="str">
            <v>DAXON PETROLEUM</v>
          </cell>
          <cell r="F832">
            <v>134640</v>
          </cell>
        </row>
        <row r="833">
          <cell r="A833">
            <v>1397570122001</v>
          </cell>
          <cell r="B833" t="str">
            <v>97/03/06</v>
          </cell>
          <cell r="C833">
            <v>0</v>
          </cell>
          <cell r="D833" t="str">
            <v>DAXON PETROLEUM</v>
          </cell>
          <cell r="F833">
            <v>402510</v>
          </cell>
        </row>
        <row r="834">
          <cell r="A834">
            <v>1397561054001</v>
          </cell>
          <cell r="B834" t="str">
            <v>97/02/04</v>
          </cell>
          <cell r="C834">
            <v>0</v>
          </cell>
          <cell r="D834" t="str">
            <v>Areej For Marketing</v>
          </cell>
          <cell r="F834">
            <v>149660</v>
          </cell>
        </row>
        <row r="835">
          <cell r="A835">
            <v>1397570122001</v>
          </cell>
          <cell r="B835" t="str">
            <v>97/03/06</v>
          </cell>
          <cell r="C835">
            <v>0</v>
          </cell>
          <cell r="D835" t="str">
            <v>DAXON PETROLEUM</v>
          </cell>
          <cell r="F835">
            <v>122520</v>
          </cell>
        </row>
        <row r="836">
          <cell r="A836">
            <v>1397561079001</v>
          </cell>
          <cell r="B836" t="str">
            <v>97/02/04</v>
          </cell>
          <cell r="C836">
            <v>0</v>
          </cell>
          <cell r="D836" t="str">
            <v>LEADING IN HIGHER OBJECTIVES LLC</v>
          </cell>
          <cell r="F836">
            <v>283590</v>
          </cell>
        </row>
        <row r="837">
          <cell r="A837">
            <v>1397570122001</v>
          </cell>
          <cell r="B837" t="str">
            <v>97/03/06</v>
          </cell>
          <cell r="C837">
            <v>0</v>
          </cell>
          <cell r="D837" t="str">
            <v>DAXON PETROLEUM</v>
          </cell>
          <cell r="F837">
            <v>45990</v>
          </cell>
        </row>
        <row r="838">
          <cell r="A838">
            <v>1397570122001</v>
          </cell>
          <cell r="B838" t="str">
            <v>97/03/06</v>
          </cell>
          <cell r="C838">
            <v>0</v>
          </cell>
          <cell r="D838" t="str">
            <v>DAXON PETROLEUM</v>
          </cell>
          <cell r="F838">
            <v>100980</v>
          </cell>
        </row>
        <row r="839">
          <cell r="A839">
            <v>1397570122001</v>
          </cell>
          <cell r="B839" t="str">
            <v>97/03/06</v>
          </cell>
          <cell r="C839">
            <v>0</v>
          </cell>
          <cell r="D839" t="str">
            <v>DAXON PETROLEUM</v>
          </cell>
          <cell r="F839">
            <v>170040</v>
          </cell>
        </row>
        <row r="840">
          <cell r="A840">
            <v>1397561054001</v>
          </cell>
          <cell r="B840" t="str">
            <v>97/02/04</v>
          </cell>
          <cell r="C840">
            <v>0</v>
          </cell>
          <cell r="D840" t="str">
            <v>Areej For Marketing</v>
          </cell>
          <cell r="F840">
            <v>141170</v>
          </cell>
        </row>
        <row r="841">
          <cell r="A841">
            <v>1397561078001</v>
          </cell>
          <cell r="B841" t="str">
            <v>97/02/04</v>
          </cell>
          <cell r="C841">
            <v>0</v>
          </cell>
          <cell r="D841" t="str">
            <v>HERAT GHORBAND CONSTRUCTION COMPANY</v>
          </cell>
          <cell r="F841">
            <v>71890</v>
          </cell>
        </row>
        <row r="842">
          <cell r="A842">
            <v>1397561054001</v>
          </cell>
          <cell r="B842" t="str">
            <v>97/02/04</v>
          </cell>
          <cell r="C842">
            <v>0</v>
          </cell>
          <cell r="D842" t="str">
            <v>Areej For Marketing</v>
          </cell>
          <cell r="F842">
            <v>46800</v>
          </cell>
        </row>
        <row r="843">
          <cell r="A843">
            <v>1397558725001</v>
          </cell>
          <cell r="B843" t="str">
            <v>97/01/27</v>
          </cell>
          <cell r="C843">
            <v>0</v>
          </cell>
          <cell r="D843" t="str">
            <v>PETRO FOLIO</v>
          </cell>
          <cell r="F843">
            <v>144440</v>
          </cell>
        </row>
        <row r="844">
          <cell r="A844">
            <v>1397558728001</v>
          </cell>
          <cell r="B844" t="str">
            <v>97/01/27</v>
          </cell>
          <cell r="C844">
            <v>0</v>
          </cell>
          <cell r="D844" t="str">
            <v>JANSONS TRADING FZE</v>
          </cell>
          <cell r="F844">
            <v>36580</v>
          </cell>
        </row>
        <row r="845">
          <cell r="A845">
            <v>1397558728001</v>
          </cell>
          <cell r="B845" t="str">
            <v>97/01/27</v>
          </cell>
          <cell r="C845">
            <v>0</v>
          </cell>
          <cell r="D845" t="str">
            <v>JANSONS TRADING FZE</v>
          </cell>
          <cell r="F845">
            <v>32290</v>
          </cell>
        </row>
        <row r="846">
          <cell r="A846">
            <v>1397562145001</v>
          </cell>
          <cell r="B846" t="str">
            <v>97/02/08</v>
          </cell>
          <cell r="C846">
            <v>0</v>
          </cell>
          <cell r="D846" t="str">
            <v>BITUBIZ FZE</v>
          </cell>
          <cell r="F846">
            <v>49002</v>
          </cell>
        </row>
        <row r="847">
          <cell r="A847">
            <v>1397561078001</v>
          </cell>
          <cell r="B847" t="str">
            <v>97/02/04</v>
          </cell>
          <cell r="C847">
            <v>0</v>
          </cell>
          <cell r="D847" t="str">
            <v>HERAT GHORBAND CONSTRUCTION COMPANY</v>
          </cell>
          <cell r="F847">
            <v>121650</v>
          </cell>
        </row>
        <row r="848">
          <cell r="A848">
            <v>1397561054001</v>
          </cell>
          <cell r="B848" t="str">
            <v>97/02/04</v>
          </cell>
          <cell r="C848">
            <v>0</v>
          </cell>
          <cell r="D848" t="str">
            <v>Areej For Marketing</v>
          </cell>
          <cell r="F848">
            <v>3630</v>
          </cell>
        </row>
        <row r="849">
          <cell r="A849">
            <v>1397561054001</v>
          </cell>
          <cell r="B849" t="str">
            <v>97/02/04</v>
          </cell>
          <cell r="C849">
            <v>0</v>
          </cell>
          <cell r="D849" t="str">
            <v>Areej For Marketing</v>
          </cell>
          <cell r="F849">
            <v>42630</v>
          </cell>
        </row>
        <row r="850">
          <cell r="A850">
            <v>1397561055001</v>
          </cell>
          <cell r="B850" t="str">
            <v>97/02/04</v>
          </cell>
          <cell r="C850">
            <v>0</v>
          </cell>
          <cell r="D850" t="str">
            <v>DAXON PETROLEUM</v>
          </cell>
          <cell r="F850">
            <v>94350</v>
          </cell>
        </row>
        <row r="851">
          <cell r="A851">
            <v>1397570122001</v>
          </cell>
          <cell r="B851" t="str">
            <v>97/03/06</v>
          </cell>
          <cell r="C851">
            <v>0</v>
          </cell>
          <cell r="D851" t="str">
            <v>DAXON PETROLEUM</v>
          </cell>
          <cell r="F851">
            <v>97090</v>
          </cell>
        </row>
        <row r="852">
          <cell r="A852">
            <v>1397558725001</v>
          </cell>
          <cell r="B852" t="str">
            <v>97/01/27</v>
          </cell>
          <cell r="C852">
            <v>0</v>
          </cell>
          <cell r="D852" t="str">
            <v>PETRO FOLIO</v>
          </cell>
          <cell r="F852">
            <v>48380</v>
          </cell>
        </row>
        <row r="853">
          <cell r="A853">
            <v>1397558725001</v>
          </cell>
          <cell r="B853" t="str">
            <v>97/01/27</v>
          </cell>
          <cell r="C853">
            <v>0</v>
          </cell>
          <cell r="D853" t="str">
            <v>PETRO FOLIO</v>
          </cell>
          <cell r="F853">
            <v>47760</v>
          </cell>
        </row>
        <row r="854">
          <cell r="A854">
            <v>1397561054001</v>
          </cell>
          <cell r="B854" t="str">
            <v>97/02/04</v>
          </cell>
          <cell r="C854">
            <v>0</v>
          </cell>
          <cell r="D854" t="str">
            <v>Areej For Marketing</v>
          </cell>
          <cell r="F854">
            <v>143760</v>
          </cell>
        </row>
        <row r="855">
          <cell r="A855">
            <v>1397561054001</v>
          </cell>
          <cell r="B855" t="str">
            <v>97/02/04</v>
          </cell>
          <cell r="C855">
            <v>0</v>
          </cell>
          <cell r="D855" t="str">
            <v>Areej For Marketing</v>
          </cell>
          <cell r="F855">
            <v>8080</v>
          </cell>
        </row>
        <row r="856">
          <cell r="A856">
            <v>1397561055001</v>
          </cell>
          <cell r="B856" t="str">
            <v>97/02/04</v>
          </cell>
          <cell r="C856">
            <v>0</v>
          </cell>
          <cell r="D856" t="str">
            <v>DAXON PETROLEUM</v>
          </cell>
          <cell r="F856">
            <v>69520</v>
          </cell>
        </row>
        <row r="857">
          <cell r="A857">
            <v>1397570122001</v>
          </cell>
          <cell r="B857" t="str">
            <v>97/03/06</v>
          </cell>
          <cell r="C857">
            <v>0</v>
          </cell>
          <cell r="D857" t="str">
            <v>DAXON PETROLEUM</v>
          </cell>
          <cell r="F857">
            <v>71380</v>
          </cell>
        </row>
        <row r="858">
          <cell r="A858">
            <v>1397570122001</v>
          </cell>
          <cell r="B858" t="str">
            <v>97/03/06</v>
          </cell>
          <cell r="C858">
            <v>0</v>
          </cell>
          <cell r="D858" t="str">
            <v>DAXON PETROLEUM</v>
          </cell>
          <cell r="F858">
            <v>147850</v>
          </cell>
        </row>
        <row r="859">
          <cell r="A859">
            <v>1397561055001</v>
          </cell>
          <cell r="B859" t="str">
            <v>97/02/04</v>
          </cell>
          <cell r="C859">
            <v>0</v>
          </cell>
          <cell r="D859" t="str">
            <v>DAXON PETROLEUM</v>
          </cell>
          <cell r="F859">
            <v>117830</v>
          </cell>
        </row>
        <row r="860">
          <cell r="A860">
            <v>1397558729001</v>
          </cell>
          <cell r="B860" t="str">
            <v>97/01/27</v>
          </cell>
          <cell r="C860">
            <v>0</v>
          </cell>
          <cell r="D860" t="str">
            <v>DAXON PETROLEUM</v>
          </cell>
          <cell r="F860">
            <v>98460</v>
          </cell>
        </row>
        <row r="861">
          <cell r="A861">
            <v>1396548707001</v>
          </cell>
          <cell r="B861" t="str">
            <v>97/01/05</v>
          </cell>
          <cell r="C861">
            <v>0</v>
          </cell>
          <cell r="D861" t="str">
            <v>Black Gold Traders FZE</v>
          </cell>
          <cell r="F861">
            <v>71350</v>
          </cell>
        </row>
        <row r="862">
          <cell r="A862">
            <v>1397570122001</v>
          </cell>
          <cell r="B862" t="str">
            <v>97/03/06</v>
          </cell>
          <cell r="C862">
            <v>0</v>
          </cell>
          <cell r="D862" t="str">
            <v>DAXON PETROLEUM</v>
          </cell>
          <cell r="F862">
            <v>230620</v>
          </cell>
        </row>
        <row r="863">
          <cell r="A863">
            <v>1396538725001</v>
          </cell>
          <cell r="B863" t="str">
            <v>96/10/19</v>
          </cell>
          <cell r="C863">
            <v>3000000</v>
          </cell>
          <cell r="D863" t="str">
            <v>Black Gold Traders FZE</v>
          </cell>
          <cell r="F863">
            <v>2224610</v>
          </cell>
        </row>
        <row r="864">
          <cell r="A864">
            <v>1396529909001</v>
          </cell>
          <cell r="B864" t="str">
            <v>96/09/14</v>
          </cell>
          <cell r="C864">
            <v>0</v>
          </cell>
          <cell r="D864" t="str">
            <v>Black Gold Traders FZE</v>
          </cell>
          <cell r="F864">
            <v>1430000</v>
          </cell>
        </row>
        <row r="865">
          <cell r="A865">
            <v>1396524005001</v>
          </cell>
          <cell r="B865" t="str">
            <v>96/08/16</v>
          </cell>
          <cell r="C865">
            <v>3500000</v>
          </cell>
          <cell r="D865" t="str">
            <v>Black Gold Traders FZE</v>
          </cell>
          <cell r="F865">
            <v>193134</v>
          </cell>
        </row>
        <row r="866">
          <cell r="A866">
            <v>1396536908001</v>
          </cell>
          <cell r="B866" t="str">
            <v>96/10/12</v>
          </cell>
          <cell r="C866">
            <v>3000000</v>
          </cell>
          <cell r="D866" t="str">
            <v>Black Gold Traders FZE</v>
          </cell>
          <cell r="F866">
            <v>1450000</v>
          </cell>
        </row>
        <row r="867">
          <cell r="A867">
            <v>1396538725001</v>
          </cell>
          <cell r="B867" t="str">
            <v>96/10/19</v>
          </cell>
          <cell r="C867">
            <v>0</v>
          </cell>
          <cell r="D867" t="str">
            <v>Black Gold Traders FZE</v>
          </cell>
          <cell r="F867">
            <v>275390</v>
          </cell>
        </row>
        <row r="868">
          <cell r="A868">
            <v>1396546033001</v>
          </cell>
          <cell r="B868" t="str">
            <v>97/01/05</v>
          </cell>
          <cell r="C868">
            <v>0</v>
          </cell>
          <cell r="D868" t="str">
            <v>Black Gold Traders FZE</v>
          </cell>
          <cell r="F868">
            <v>607463</v>
          </cell>
        </row>
        <row r="869">
          <cell r="A869">
            <v>1396521460001</v>
          </cell>
          <cell r="B869" t="str">
            <v>96/08/03</v>
          </cell>
          <cell r="C869">
            <v>5000000</v>
          </cell>
          <cell r="D869" t="str">
            <v>Black Gold Traders FZE</v>
          </cell>
          <cell r="F869">
            <v>15040</v>
          </cell>
        </row>
        <row r="870">
          <cell r="A870">
            <v>1396524005001</v>
          </cell>
          <cell r="B870" t="str">
            <v>96/08/16</v>
          </cell>
          <cell r="C870">
            <v>0</v>
          </cell>
          <cell r="D870" t="str">
            <v>Black Gold Traders FZE</v>
          </cell>
          <cell r="F870">
            <v>297958</v>
          </cell>
        </row>
        <row r="871">
          <cell r="A871">
            <v>1396521453001</v>
          </cell>
          <cell r="B871" t="str">
            <v>96/08/03</v>
          </cell>
          <cell r="C871">
            <v>5000000</v>
          </cell>
          <cell r="D871" t="str">
            <v>Black Gold Traders FZE</v>
          </cell>
          <cell r="F871">
            <v>101291</v>
          </cell>
        </row>
        <row r="872">
          <cell r="A872">
            <v>1396548707001</v>
          </cell>
          <cell r="B872" t="str">
            <v>97/01/05</v>
          </cell>
          <cell r="C872">
            <v>0</v>
          </cell>
          <cell r="D872" t="str">
            <v>Black Gold Traders FZE</v>
          </cell>
          <cell r="F872">
            <v>400000</v>
          </cell>
        </row>
        <row r="873">
          <cell r="A873">
            <v>1396546033001</v>
          </cell>
          <cell r="B873" t="str">
            <v>97/01/05</v>
          </cell>
          <cell r="C873">
            <v>0</v>
          </cell>
          <cell r="D873" t="str">
            <v>Black Gold Traders FZE</v>
          </cell>
          <cell r="F873">
            <v>392537</v>
          </cell>
        </row>
        <row r="874">
          <cell r="A874">
            <v>1397558772001</v>
          </cell>
          <cell r="B874" t="str">
            <v>97/01/27</v>
          </cell>
          <cell r="C874">
            <v>5000000</v>
          </cell>
          <cell r="D874" t="str">
            <v>LLC Black Gem Business</v>
          </cell>
          <cell r="F874">
            <v>194169</v>
          </cell>
        </row>
        <row r="875">
          <cell r="A875">
            <v>1397558772001</v>
          </cell>
          <cell r="B875" t="str">
            <v>97/01/27</v>
          </cell>
          <cell r="C875">
            <v>0</v>
          </cell>
          <cell r="D875" t="str">
            <v>LLC Black Gem Business</v>
          </cell>
          <cell r="F875">
            <v>205831</v>
          </cell>
        </row>
        <row r="876">
          <cell r="A876">
            <v>1397558772001</v>
          </cell>
          <cell r="B876" t="str">
            <v>97/01/27</v>
          </cell>
          <cell r="C876">
            <v>0</v>
          </cell>
          <cell r="D876" t="str">
            <v>LLC Black Gem Business</v>
          </cell>
          <cell r="F876">
            <v>1586914</v>
          </cell>
        </row>
        <row r="877">
          <cell r="A877">
            <v>1396548707001</v>
          </cell>
          <cell r="B877" t="str">
            <v>97/01/05</v>
          </cell>
          <cell r="C877">
            <v>0</v>
          </cell>
          <cell r="D877" t="str">
            <v>Black Gold Traders FZE</v>
          </cell>
          <cell r="F877">
            <v>466656</v>
          </cell>
        </row>
        <row r="878">
          <cell r="A878">
            <v>1397562108001</v>
          </cell>
          <cell r="B878" t="str">
            <v>97/02/05</v>
          </cell>
          <cell r="C878">
            <v>0</v>
          </cell>
          <cell r="D878" t="str">
            <v>T.K.S TRADING</v>
          </cell>
          <cell r="F878">
            <v>45150</v>
          </cell>
        </row>
        <row r="879">
          <cell r="A879">
            <v>1396548704001</v>
          </cell>
          <cell r="B879" t="str">
            <v>96/11/25</v>
          </cell>
          <cell r="C879">
            <v>0</v>
          </cell>
          <cell r="D879" t="str">
            <v>LLC Sebco Bitumen</v>
          </cell>
          <cell r="F879">
            <v>494711</v>
          </cell>
        </row>
        <row r="880">
          <cell r="A880">
            <v>1396538727001</v>
          </cell>
          <cell r="B880" t="str">
            <v>96/10/19</v>
          </cell>
          <cell r="C880">
            <v>3000000</v>
          </cell>
          <cell r="D880" t="str">
            <v>Black Gold Traders FZE</v>
          </cell>
          <cell r="F880">
            <v>197620</v>
          </cell>
        </row>
        <row r="881">
          <cell r="A881">
            <v>1396538727001</v>
          </cell>
          <cell r="B881" t="str">
            <v>96/10/19</v>
          </cell>
          <cell r="C881">
            <v>0</v>
          </cell>
          <cell r="D881" t="str">
            <v>Black Gold Traders FZE</v>
          </cell>
          <cell r="F881">
            <v>298560</v>
          </cell>
        </row>
        <row r="882">
          <cell r="A882">
            <v>1396538727001</v>
          </cell>
          <cell r="B882" t="str">
            <v>96/10/19</v>
          </cell>
          <cell r="C882">
            <v>0</v>
          </cell>
          <cell r="D882" t="str">
            <v>Black Gold Traders FZE</v>
          </cell>
          <cell r="F882">
            <v>201340</v>
          </cell>
        </row>
        <row r="883">
          <cell r="A883">
            <v>1396553903001</v>
          </cell>
          <cell r="B883" t="str">
            <v>97/01/05</v>
          </cell>
          <cell r="C883">
            <v>25000000</v>
          </cell>
          <cell r="D883" t="str">
            <v>AL MASAR PETROLUME L.L.C</v>
          </cell>
          <cell r="F883">
            <v>1450000</v>
          </cell>
        </row>
        <row r="884">
          <cell r="A884">
            <v>1396548710001</v>
          </cell>
          <cell r="B884" t="str">
            <v>97/01/05</v>
          </cell>
          <cell r="C884">
            <v>2000000</v>
          </cell>
          <cell r="D884" t="str">
            <v>AL MASAR PETROLUME L.L.C</v>
          </cell>
          <cell r="F884">
            <v>2000000</v>
          </cell>
        </row>
        <row r="885">
          <cell r="A885">
            <v>1396542480001</v>
          </cell>
          <cell r="B885" t="str">
            <v>96/11/03</v>
          </cell>
          <cell r="C885">
            <v>25000000</v>
          </cell>
          <cell r="D885" t="str">
            <v>AL MASAR PETROLUME L.L.C</v>
          </cell>
          <cell r="F885">
            <v>349159</v>
          </cell>
        </row>
        <row r="886">
          <cell r="A886">
            <v>1396524006001</v>
          </cell>
          <cell r="B886" t="str">
            <v>96/08/16</v>
          </cell>
          <cell r="C886">
            <v>3500000</v>
          </cell>
          <cell r="D886" t="str">
            <v>LLC Sebco Bitumen</v>
          </cell>
          <cell r="F886">
            <v>111640</v>
          </cell>
        </row>
        <row r="887">
          <cell r="A887">
            <v>1396524006001</v>
          </cell>
          <cell r="B887" t="str">
            <v>96/08/16</v>
          </cell>
          <cell r="C887">
            <v>0</v>
          </cell>
          <cell r="D887" t="str">
            <v>LLC Sebco Bitumen</v>
          </cell>
          <cell r="F887">
            <v>345011</v>
          </cell>
        </row>
        <row r="888">
          <cell r="A888">
            <v>1396538727001</v>
          </cell>
          <cell r="B888" t="str">
            <v>96/10/19</v>
          </cell>
          <cell r="C888">
            <v>0</v>
          </cell>
          <cell r="D888" t="str">
            <v>Black Gold Traders FZE</v>
          </cell>
          <cell r="F888">
            <v>495900</v>
          </cell>
        </row>
        <row r="889">
          <cell r="A889">
            <v>1396524006001</v>
          </cell>
          <cell r="B889" t="str">
            <v>96/08/16</v>
          </cell>
          <cell r="C889">
            <v>0</v>
          </cell>
          <cell r="D889" t="str">
            <v>LLC Sebco Bitumen</v>
          </cell>
          <cell r="F889">
            <v>117490</v>
          </cell>
        </row>
        <row r="890">
          <cell r="A890">
            <v>1396535690001</v>
          </cell>
          <cell r="B890" t="str">
            <v>96/10/06</v>
          </cell>
          <cell r="C890">
            <v>7000000</v>
          </cell>
          <cell r="D890" t="str">
            <v>DAXON PETROLEUM</v>
          </cell>
          <cell r="F890">
            <v>990780</v>
          </cell>
        </row>
        <row r="891">
          <cell r="A891">
            <v>1396538727001</v>
          </cell>
          <cell r="B891" t="str">
            <v>96/10/19</v>
          </cell>
          <cell r="C891">
            <v>0</v>
          </cell>
          <cell r="D891" t="str">
            <v>Black Gold Traders FZE</v>
          </cell>
          <cell r="F891">
            <v>97920</v>
          </cell>
        </row>
        <row r="892">
          <cell r="A892">
            <v>1396538727001</v>
          </cell>
          <cell r="B892" t="str">
            <v>96/10/19</v>
          </cell>
          <cell r="C892">
            <v>0</v>
          </cell>
          <cell r="D892" t="str">
            <v>Black Gold Traders FZE</v>
          </cell>
          <cell r="F892">
            <v>83660</v>
          </cell>
        </row>
        <row r="893">
          <cell r="A893">
            <v>1396538727001</v>
          </cell>
          <cell r="B893" t="str">
            <v>96/10/19</v>
          </cell>
          <cell r="C893">
            <v>0</v>
          </cell>
          <cell r="D893" t="str">
            <v>Black Gold Traders FZE</v>
          </cell>
          <cell r="F893">
            <v>95206</v>
          </cell>
        </row>
        <row r="894">
          <cell r="A894">
            <v>1396546035001</v>
          </cell>
          <cell r="B894" t="str">
            <v>97/01/05</v>
          </cell>
          <cell r="C894">
            <v>3000000</v>
          </cell>
          <cell r="D894" t="str">
            <v>AL MASAR PETROLUME L.L.C</v>
          </cell>
          <cell r="F894">
            <v>947985</v>
          </cell>
        </row>
        <row r="895">
          <cell r="A895">
            <v>1397558727001</v>
          </cell>
          <cell r="B895" t="str">
            <v>97/01/27</v>
          </cell>
          <cell r="C895">
            <v>10000000</v>
          </cell>
          <cell r="D895" t="str">
            <v>AL MASAR PETROLUME L.L.C</v>
          </cell>
          <cell r="F895">
            <v>3095852</v>
          </cell>
        </row>
        <row r="896">
          <cell r="A896">
            <v>1396548709001</v>
          </cell>
          <cell r="B896" t="str">
            <v>97/01/20</v>
          </cell>
          <cell r="C896">
            <v>2000000</v>
          </cell>
          <cell r="D896" t="str">
            <v>Black Gold Traders FZE</v>
          </cell>
          <cell r="F896">
            <v>500000</v>
          </cell>
        </row>
        <row r="897">
          <cell r="A897">
            <v>1396548709001</v>
          </cell>
          <cell r="B897" t="str">
            <v>97/01/20</v>
          </cell>
          <cell r="C897">
            <v>0</v>
          </cell>
          <cell r="D897" t="str">
            <v>Black Gold Traders FZE</v>
          </cell>
          <cell r="F897">
            <v>200000</v>
          </cell>
        </row>
        <row r="898">
          <cell r="A898">
            <v>1396538727001</v>
          </cell>
          <cell r="B898" t="str">
            <v>96/10/19</v>
          </cell>
          <cell r="C898">
            <v>0</v>
          </cell>
          <cell r="D898" t="str">
            <v>Black Gold Traders FZE</v>
          </cell>
          <cell r="F898">
            <v>290000</v>
          </cell>
        </row>
        <row r="899">
          <cell r="A899">
            <v>1396538727001</v>
          </cell>
          <cell r="B899" t="str">
            <v>96/10/19</v>
          </cell>
          <cell r="C899">
            <v>0</v>
          </cell>
          <cell r="D899" t="str">
            <v>Black Gold Traders FZE</v>
          </cell>
          <cell r="F899">
            <v>490992</v>
          </cell>
        </row>
        <row r="900">
          <cell r="A900">
            <v>1396538727001</v>
          </cell>
          <cell r="B900" t="str">
            <v>96/10/19</v>
          </cell>
          <cell r="C900">
            <v>0</v>
          </cell>
          <cell r="D900" t="str">
            <v>Black Gold Traders FZE</v>
          </cell>
          <cell r="F900">
            <v>13376</v>
          </cell>
        </row>
        <row r="901">
          <cell r="A901">
            <v>1396538727001</v>
          </cell>
          <cell r="B901" t="str">
            <v>96/10/19</v>
          </cell>
          <cell r="C901">
            <v>0</v>
          </cell>
          <cell r="D901" t="str">
            <v>Black Gold Traders FZE</v>
          </cell>
          <cell r="F901">
            <v>8867</v>
          </cell>
        </row>
        <row r="902">
          <cell r="A902">
            <v>1396548709001</v>
          </cell>
          <cell r="B902" t="str">
            <v>97/01/20</v>
          </cell>
          <cell r="C902">
            <v>0</v>
          </cell>
          <cell r="D902" t="str">
            <v>Black Gold Traders FZE</v>
          </cell>
          <cell r="F902">
            <v>104987</v>
          </cell>
        </row>
        <row r="903">
          <cell r="A903">
            <v>1396548709001</v>
          </cell>
          <cell r="B903" t="str">
            <v>97/01/20</v>
          </cell>
          <cell r="C903">
            <v>0</v>
          </cell>
          <cell r="D903" t="str">
            <v>Black Gold Traders FZE</v>
          </cell>
          <cell r="F903">
            <v>376663</v>
          </cell>
        </row>
        <row r="904">
          <cell r="A904">
            <v>1396522397001</v>
          </cell>
          <cell r="B904" t="str">
            <v>96/08/09</v>
          </cell>
          <cell r="C904">
            <v>6000000</v>
          </cell>
          <cell r="D904" t="str">
            <v>LLC Sebco Bitumen</v>
          </cell>
          <cell r="F904">
            <v>398200</v>
          </cell>
        </row>
        <row r="905">
          <cell r="A905">
            <v>1396522397001</v>
          </cell>
          <cell r="B905" t="str">
            <v>96/08/09</v>
          </cell>
          <cell r="C905">
            <v>0</v>
          </cell>
          <cell r="D905" t="str">
            <v>LLC Sebco Bitumen</v>
          </cell>
          <cell r="F905">
            <v>300300</v>
          </cell>
        </row>
        <row r="906">
          <cell r="A906">
            <v>1396524006001</v>
          </cell>
          <cell r="B906" t="str">
            <v>96/08/16</v>
          </cell>
          <cell r="C906">
            <v>0</v>
          </cell>
          <cell r="D906" t="str">
            <v>LLC Sebco Bitumen</v>
          </cell>
          <cell r="F906">
            <v>99070</v>
          </cell>
        </row>
        <row r="907">
          <cell r="A907">
            <v>1396535690001</v>
          </cell>
          <cell r="B907" t="str">
            <v>96/10/06</v>
          </cell>
          <cell r="C907">
            <v>0</v>
          </cell>
          <cell r="D907" t="str">
            <v>DAXON PETROLEUM</v>
          </cell>
          <cell r="F907">
            <v>499275</v>
          </cell>
        </row>
        <row r="908">
          <cell r="A908">
            <v>1396535690001</v>
          </cell>
          <cell r="B908" t="str">
            <v>96/10/06</v>
          </cell>
          <cell r="C908">
            <v>0</v>
          </cell>
          <cell r="D908" t="str">
            <v>DAXON PETROLEUM</v>
          </cell>
          <cell r="F908">
            <v>725</v>
          </cell>
        </row>
        <row r="909">
          <cell r="A909">
            <v>1396521766001</v>
          </cell>
          <cell r="B909" t="str">
            <v>96/08/06</v>
          </cell>
          <cell r="C909">
            <v>4000000</v>
          </cell>
          <cell r="D909" t="str">
            <v>DAXON PETROLEUM</v>
          </cell>
          <cell r="F909">
            <v>193296</v>
          </cell>
        </row>
        <row r="910">
          <cell r="A910">
            <v>1396535690001</v>
          </cell>
          <cell r="B910" t="str">
            <v>96/10/06</v>
          </cell>
          <cell r="C910">
            <v>0</v>
          </cell>
          <cell r="D910" t="str">
            <v>DAXON PETROLEUM</v>
          </cell>
          <cell r="F910">
            <v>8340</v>
          </cell>
        </row>
        <row r="911">
          <cell r="A911">
            <v>1396535690001</v>
          </cell>
          <cell r="B911" t="str">
            <v>96/10/06</v>
          </cell>
          <cell r="C911">
            <v>0</v>
          </cell>
          <cell r="D911" t="str">
            <v>DAXON PETROLEUM</v>
          </cell>
          <cell r="F911">
            <v>296514</v>
          </cell>
        </row>
        <row r="912">
          <cell r="A912">
            <v>1396548704001</v>
          </cell>
          <cell r="B912" t="str">
            <v>96/11/25</v>
          </cell>
          <cell r="C912">
            <v>0</v>
          </cell>
          <cell r="D912" t="str">
            <v>LLC Sebco Bitumen</v>
          </cell>
          <cell r="F912">
            <v>491012</v>
          </cell>
        </row>
        <row r="913">
          <cell r="A913">
            <v>1396548704001</v>
          </cell>
          <cell r="B913" t="str">
            <v>96/11/25</v>
          </cell>
          <cell r="C913">
            <v>0</v>
          </cell>
          <cell r="D913" t="str">
            <v>LLC Sebco Bitumen</v>
          </cell>
          <cell r="F913">
            <v>492413</v>
          </cell>
        </row>
        <row r="914">
          <cell r="A914">
            <v>1396548704001</v>
          </cell>
          <cell r="B914" t="str">
            <v>96/11/25</v>
          </cell>
          <cell r="C914">
            <v>0</v>
          </cell>
          <cell r="D914" t="str">
            <v>LLC Sebco Bitumen</v>
          </cell>
          <cell r="F914">
            <v>984826</v>
          </cell>
        </row>
        <row r="915">
          <cell r="A915">
            <v>1396548704001</v>
          </cell>
          <cell r="B915" t="str">
            <v>96/11/25</v>
          </cell>
          <cell r="C915">
            <v>0</v>
          </cell>
          <cell r="D915" t="str">
            <v>LLC Sebco Bitumen</v>
          </cell>
          <cell r="F915">
            <v>196965</v>
          </cell>
        </row>
        <row r="916">
          <cell r="A916">
            <v>1396538726001</v>
          </cell>
          <cell r="B916" t="str">
            <v>96/10/19</v>
          </cell>
          <cell r="C916">
            <v>0</v>
          </cell>
          <cell r="D916" t="str">
            <v>DAXON PETROLEUM</v>
          </cell>
          <cell r="F916">
            <v>500000</v>
          </cell>
        </row>
        <row r="917">
          <cell r="A917">
            <v>1396538724001</v>
          </cell>
          <cell r="B917" t="str">
            <v>96/10/19</v>
          </cell>
          <cell r="C917">
            <v>12000000</v>
          </cell>
          <cell r="D917" t="str">
            <v>DAXON PETROLEUM</v>
          </cell>
          <cell r="F917">
            <v>220000</v>
          </cell>
        </row>
        <row r="918">
          <cell r="A918">
            <v>1396538724001</v>
          </cell>
          <cell r="B918" t="str">
            <v>96/10/19</v>
          </cell>
          <cell r="C918">
            <v>0</v>
          </cell>
          <cell r="D918" t="str">
            <v>DAXON PETROLEUM</v>
          </cell>
          <cell r="F918">
            <v>280000</v>
          </cell>
        </row>
        <row r="919">
          <cell r="A919">
            <v>1397558727001</v>
          </cell>
          <cell r="B919" t="str">
            <v>97/01/27</v>
          </cell>
          <cell r="C919">
            <v>0</v>
          </cell>
          <cell r="D919" t="str">
            <v>AL MASAR PETROLUME L.L.C</v>
          </cell>
          <cell r="F919">
            <v>3798426</v>
          </cell>
        </row>
        <row r="920">
          <cell r="A920">
            <v>1396520264001</v>
          </cell>
          <cell r="B920" t="str">
            <v>96/07/30</v>
          </cell>
          <cell r="C920">
            <v>10000000</v>
          </cell>
          <cell r="D920" t="str">
            <v>GLOBUS INTERNATIONAL FZE</v>
          </cell>
          <cell r="F920">
            <v>599280</v>
          </cell>
        </row>
        <row r="921">
          <cell r="A921">
            <v>1396520264001</v>
          </cell>
          <cell r="B921" t="str">
            <v>96/07/30</v>
          </cell>
          <cell r="C921">
            <v>0</v>
          </cell>
          <cell r="D921" t="str">
            <v>GLOBUS INTERNATIONAL FZE</v>
          </cell>
          <cell r="F921">
            <v>245850</v>
          </cell>
        </row>
        <row r="922">
          <cell r="A922">
            <v>1396517982001</v>
          </cell>
          <cell r="B922" t="str">
            <v>96/07/18</v>
          </cell>
          <cell r="C922">
            <v>5000000</v>
          </cell>
          <cell r="D922" t="str">
            <v>PETRO HUB ENERGY FZE</v>
          </cell>
          <cell r="F922">
            <v>240740</v>
          </cell>
        </row>
        <row r="923">
          <cell r="A923">
            <v>1396542481001</v>
          </cell>
          <cell r="B923" t="str">
            <v>96/11/03</v>
          </cell>
          <cell r="C923">
            <v>0</v>
          </cell>
          <cell r="D923" t="str">
            <v>BITUBIZ FZE</v>
          </cell>
          <cell r="F923">
            <v>154349</v>
          </cell>
        </row>
        <row r="924">
          <cell r="A924">
            <v>1396548704001</v>
          </cell>
          <cell r="B924" t="str">
            <v>96/11/25</v>
          </cell>
          <cell r="C924">
            <v>0</v>
          </cell>
          <cell r="D924" t="str">
            <v>LLC Sebco Bitumen</v>
          </cell>
          <cell r="F924">
            <v>981116</v>
          </cell>
        </row>
        <row r="925">
          <cell r="A925">
            <v>1396522397001</v>
          </cell>
          <cell r="B925" t="str">
            <v>96/08/09</v>
          </cell>
          <cell r="C925">
            <v>0</v>
          </cell>
          <cell r="D925" t="str">
            <v>LLC Sebco Bitumen</v>
          </cell>
          <cell r="F925">
            <v>1500</v>
          </cell>
        </row>
        <row r="926">
          <cell r="A926">
            <v>1396520264001</v>
          </cell>
          <cell r="B926" t="str">
            <v>96/07/30</v>
          </cell>
          <cell r="C926">
            <v>0</v>
          </cell>
          <cell r="D926" t="str">
            <v>GLOBUS INTERNATIONAL FZE</v>
          </cell>
          <cell r="F926">
            <v>498215</v>
          </cell>
        </row>
        <row r="927">
          <cell r="A927">
            <v>1396524006001</v>
          </cell>
          <cell r="B927" t="str">
            <v>96/08/16</v>
          </cell>
          <cell r="C927">
            <v>0</v>
          </cell>
          <cell r="D927" t="str">
            <v>LLC Sebco Bitumen</v>
          </cell>
          <cell r="F927">
            <v>159384</v>
          </cell>
        </row>
        <row r="928">
          <cell r="A928">
            <v>1396539495001</v>
          </cell>
          <cell r="B928" t="str">
            <v>96/10/20</v>
          </cell>
          <cell r="C928">
            <v>1500000</v>
          </cell>
          <cell r="D928" t="str">
            <v>GLOBUS INTERNATIONAL FZE</v>
          </cell>
          <cell r="F928">
            <v>169725</v>
          </cell>
        </row>
        <row r="929">
          <cell r="A929">
            <v>1396472851001</v>
          </cell>
          <cell r="B929" t="str">
            <v>96/01/21</v>
          </cell>
          <cell r="C929">
            <v>5000000</v>
          </cell>
          <cell r="D929" t="str">
            <v>Elixir General Trading FZE</v>
          </cell>
          <cell r="F929">
            <v>14171</v>
          </cell>
        </row>
        <row r="930">
          <cell r="A930">
            <v>1396520264001</v>
          </cell>
          <cell r="B930" t="str">
            <v>96/07/30</v>
          </cell>
          <cell r="C930">
            <v>0</v>
          </cell>
          <cell r="D930" t="str">
            <v>GLOBUS INTERNATIONAL FZE</v>
          </cell>
          <cell r="F930">
            <v>156435</v>
          </cell>
        </row>
        <row r="931">
          <cell r="A931">
            <v>1396539495001</v>
          </cell>
          <cell r="B931" t="str">
            <v>96/10/20</v>
          </cell>
          <cell r="C931">
            <v>0</v>
          </cell>
          <cell r="D931" t="str">
            <v>GLOBUS INTERNATIONAL FZE</v>
          </cell>
          <cell r="F931">
            <v>97160</v>
          </cell>
        </row>
        <row r="932">
          <cell r="A932">
            <v>1396539495001</v>
          </cell>
          <cell r="B932" t="str">
            <v>96/10/20</v>
          </cell>
          <cell r="C932">
            <v>0</v>
          </cell>
          <cell r="D932" t="str">
            <v>GLOBUS INTERNATIONAL FZE</v>
          </cell>
          <cell r="F932">
            <v>99589</v>
          </cell>
        </row>
        <row r="933">
          <cell r="A933">
            <v>1396540546001</v>
          </cell>
          <cell r="B933" t="str">
            <v>96/10/26</v>
          </cell>
          <cell r="C933">
            <v>0</v>
          </cell>
          <cell r="D933" t="str">
            <v>LLC Sebco Bitumen</v>
          </cell>
          <cell r="F933">
            <v>225000</v>
          </cell>
        </row>
        <row r="934">
          <cell r="A934">
            <v>1396540546001</v>
          </cell>
          <cell r="B934" t="str">
            <v>96/10/26</v>
          </cell>
          <cell r="C934">
            <v>0</v>
          </cell>
          <cell r="D934" t="str">
            <v>LLC Sebco Bitumen</v>
          </cell>
          <cell r="F934">
            <v>150000</v>
          </cell>
        </row>
        <row r="935">
          <cell r="A935">
            <v>1396540546001</v>
          </cell>
          <cell r="B935" t="str">
            <v>96/10/26</v>
          </cell>
          <cell r="C935">
            <v>0</v>
          </cell>
          <cell r="D935" t="str">
            <v>LLC Sebco Bitumen</v>
          </cell>
          <cell r="F935">
            <v>623250</v>
          </cell>
        </row>
        <row r="936">
          <cell r="A936">
            <v>1396522396001</v>
          </cell>
          <cell r="B936" t="str">
            <v>96/08/09</v>
          </cell>
          <cell r="C936">
            <v>20000000</v>
          </cell>
          <cell r="D936" t="str">
            <v>SHINING GREEN STAR FZE</v>
          </cell>
          <cell r="F936">
            <v>494985</v>
          </cell>
        </row>
        <row r="937">
          <cell r="A937">
            <v>1396522396001</v>
          </cell>
          <cell r="B937" t="str">
            <v>96/08/09</v>
          </cell>
          <cell r="C937">
            <v>0</v>
          </cell>
          <cell r="D937" t="str">
            <v>SHINING GREEN STAR FZE</v>
          </cell>
          <cell r="F937">
            <v>496175</v>
          </cell>
        </row>
        <row r="938">
          <cell r="A938">
            <v>1396539495001</v>
          </cell>
          <cell r="B938" t="str">
            <v>96/10/20</v>
          </cell>
          <cell r="C938">
            <v>0</v>
          </cell>
          <cell r="D938" t="str">
            <v>GLOBUS INTERNATIONAL FZE</v>
          </cell>
          <cell r="F938">
            <v>488240</v>
          </cell>
        </row>
        <row r="939">
          <cell r="A939">
            <v>1396548704001</v>
          </cell>
          <cell r="B939" t="str">
            <v>96/11/25</v>
          </cell>
          <cell r="C939">
            <v>0</v>
          </cell>
          <cell r="D939" t="str">
            <v>LLC Sebco Bitumen</v>
          </cell>
          <cell r="F939">
            <v>491013</v>
          </cell>
        </row>
        <row r="940">
          <cell r="A940">
            <v>1397560052001</v>
          </cell>
          <cell r="B940" t="str">
            <v>97/01/29</v>
          </cell>
          <cell r="C940">
            <v>40000000</v>
          </cell>
          <cell r="D940" t="str">
            <v>AL MASAR PETROLUME L.L.C</v>
          </cell>
          <cell r="F940">
            <v>3092156</v>
          </cell>
        </row>
        <row r="941">
          <cell r="A941">
            <v>1397560052001</v>
          </cell>
          <cell r="B941" t="str">
            <v>97/01/29</v>
          </cell>
          <cell r="C941">
            <v>0</v>
          </cell>
          <cell r="D941" t="str">
            <v>AL MASAR PETROLUME L.L.C</v>
          </cell>
          <cell r="F941">
            <v>3290335</v>
          </cell>
        </row>
        <row r="942">
          <cell r="A942">
            <v>1396538726001</v>
          </cell>
          <cell r="B942" t="str">
            <v>96/10/19</v>
          </cell>
          <cell r="C942">
            <v>0</v>
          </cell>
          <cell r="D942" t="str">
            <v>DAXON PETROLEUM</v>
          </cell>
          <cell r="F942">
            <v>9433</v>
          </cell>
        </row>
        <row r="943">
          <cell r="A943">
            <v>1396538724001</v>
          </cell>
          <cell r="B943" t="str">
            <v>96/10/19</v>
          </cell>
          <cell r="C943">
            <v>0</v>
          </cell>
          <cell r="D943" t="str">
            <v>DAXON PETROLEUM</v>
          </cell>
          <cell r="F943">
            <v>450000</v>
          </cell>
        </row>
        <row r="944">
          <cell r="A944">
            <v>1396538724001</v>
          </cell>
          <cell r="B944" t="str">
            <v>96/10/19</v>
          </cell>
          <cell r="C944">
            <v>0</v>
          </cell>
          <cell r="D944" t="str">
            <v>DAXON PETROLEUM</v>
          </cell>
          <cell r="F944">
            <v>50000</v>
          </cell>
        </row>
        <row r="945">
          <cell r="A945">
            <v>1396535690001</v>
          </cell>
          <cell r="B945" t="str">
            <v>96/10/06</v>
          </cell>
          <cell r="C945">
            <v>0</v>
          </cell>
          <cell r="D945" t="str">
            <v>DAXON PETROLEUM</v>
          </cell>
          <cell r="F945">
            <v>53486</v>
          </cell>
        </row>
        <row r="946">
          <cell r="A946">
            <v>1396538726001</v>
          </cell>
          <cell r="B946" t="str">
            <v>96/10/19</v>
          </cell>
          <cell r="C946">
            <v>0</v>
          </cell>
          <cell r="D946" t="str">
            <v>DAXON PETROLEUM</v>
          </cell>
          <cell r="F946">
            <v>260000</v>
          </cell>
        </row>
        <row r="947">
          <cell r="A947">
            <v>1396517982001</v>
          </cell>
          <cell r="B947" t="str">
            <v>96/07/18</v>
          </cell>
          <cell r="C947">
            <v>0</v>
          </cell>
          <cell r="D947" t="str">
            <v>PETRO HUB ENERGY FZE</v>
          </cell>
          <cell r="F947">
            <v>245378</v>
          </cell>
        </row>
        <row r="948">
          <cell r="A948">
            <v>1396517982001</v>
          </cell>
          <cell r="B948" t="str">
            <v>96/07/18</v>
          </cell>
          <cell r="C948">
            <v>0</v>
          </cell>
          <cell r="D948" t="str">
            <v>PETRO HUB ENERGY FZE</v>
          </cell>
          <cell r="F948">
            <v>259260</v>
          </cell>
        </row>
        <row r="949">
          <cell r="A949">
            <v>1396540546001</v>
          </cell>
          <cell r="B949" t="str">
            <v>96/10/26</v>
          </cell>
          <cell r="C949">
            <v>0</v>
          </cell>
          <cell r="D949" t="str">
            <v>LLC Sebco Bitumen</v>
          </cell>
          <cell r="F949">
            <v>199240</v>
          </cell>
        </row>
        <row r="950">
          <cell r="A950">
            <v>1396540546001</v>
          </cell>
          <cell r="B950" t="str">
            <v>96/10/26</v>
          </cell>
          <cell r="C950">
            <v>0</v>
          </cell>
          <cell r="D950" t="str">
            <v>LLC Sebco Bitumen</v>
          </cell>
          <cell r="F950">
            <v>21760</v>
          </cell>
        </row>
        <row r="951">
          <cell r="A951">
            <v>1396540546001</v>
          </cell>
          <cell r="B951" t="str">
            <v>96/10/26</v>
          </cell>
          <cell r="C951">
            <v>0</v>
          </cell>
          <cell r="D951" t="str">
            <v>LLC Sebco Bitumen</v>
          </cell>
          <cell r="F951">
            <v>276750</v>
          </cell>
        </row>
        <row r="952">
          <cell r="A952">
            <v>1396540546001</v>
          </cell>
          <cell r="B952" t="str">
            <v>96/10/26</v>
          </cell>
          <cell r="C952">
            <v>0</v>
          </cell>
          <cell r="D952" t="str">
            <v>LLC Sebco Bitumen</v>
          </cell>
          <cell r="F952">
            <v>118240</v>
          </cell>
        </row>
        <row r="953">
          <cell r="A953">
            <v>1396540546001</v>
          </cell>
          <cell r="B953" t="str">
            <v>96/10/26</v>
          </cell>
          <cell r="C953">
            <v>0</v>
          </cell>
          <cell r="D953" t="str">
            <v>LLC Sebco Bitumen</v>
          </cell>
          <cell r="F953">
            <v>81960</v>
          </cell>
        </row>
        <row r="954">
          <cell r="A954">
            <v>1396522396001</v>
          </cell>
          <cell r="B954" t="str">
            <v>96/08/09</v>
          </cell>
          <cell r="C954">
            <v>0</v>
          </cell>
          <cell r="D954" t="str">
            <v>SHINING GREEN STAR FZE</v>
          </cell>
          <cell r="F954">
            <v>504680</v>
          </cell>
        </row>
        <row r="955">
          <cell r="A955">
            <v>1397560052001</v>
          </cell>
          <cell r="B955" t="str">
            <v>97/01/29</v>
          </cell>
          <cell r="C955">
            <v>0</v>
          </cell>
          <cell r="D955" t="str">
            <v>AL MASAR PETROLUME L.L.C</v>
          </cell>
          <cell r="F955">
            <v>3096884</v>
          </cell>
        </row>
        <row r="956">
          <cell r="A956">
            <v>1397561874001</v>
          </cell>
          <cell r="B956" t="str">
            <v>97/02/04</v>
          </cell>
          <cell r="C956">
            <v>3500000</v>
          </cell>
          <cell r="D956" t="str">
            <v>PETRO HUB ENERGY FZE</v>
          </cell>
          <cell r="F956">
            <v>1493484</v>
          </cell>
        </row>
        <row r="957">
          <cell r="A957">
            <v>1396522396001</v>
          </cell>
          <cell r="B957" t="str">
            <v>96/08/09</v>
          </cell>
          <cell r="C957">
            <v>0</v>
          </cell>
          <cell r="D957" t="str">
            <v>SHINING GREEN STAR FZE</v>
          </cell>
          <cell r="F957">
            <v>593040</v>
          </cell>
        </row>
        <row r="958">
          <cell r="A958">
            <v>1396522396001</v>
          </cell>
          <cell r="B958" t="str">
            <v>96/08/09</v>
          </cell>
          <cell r="C958">
            <v>0</v>
          </cell>
          <cell r="D958" t="str">
            <v>SHINING GREEN STAR FZE</v>
          </cell>
          <cell r="F958">
            <v>124170</v>
          </cell>
        </row>
        <row r="959">
          <cell r="A959">
            <v>1396534602001</v>
          </cell>
          <cell r="B959" t="str">
            <v>96/10/04</v>
          </cell>
          <cell r="C959">
            <v>15000000</v>
          </cell>
          <cell r="D959" t="str">
            <v>SHINING GREEN STAR FZE</v>
          </cell>
          <cell r="F959">
            <v>377930</v>
          </cell>
        </row>
        <row r="960">
          <cell r="A960">
            <v>1396540546001</v>
          </cell>
          <cell r="B960" t="str">
            <v>96/10/26</v>
          </cell>
          <cell r="C960">
            <v>0</v>
          </cell>
          <cell r="D960" t="str">
            <v>LLC Sebco Bitumen</v>
          </cell>
          <cell r="F960">
            <v>82160</v>
          </cell>
        </row>
        <row r="961">
          <cell r="A961">
            <v>1396548704001</v>
          </cell>
          <cell r="B961" t="str">
            <v>96/11/25</v>
          </cell>
          <cell r="C961">
            <v>0</v>
          </cell>
          <cell r="D961" t="str">
            <v>LLC Sebco Bitumen</v>
          </cell>
          <cell r="F961">
            <v>981120</v>
          </cell>
        </row>
        <row r="962">
          <cell r="A962">
            <v>1396540546001</v>
          </cell>
          <cell r="B962" t="str">
            <v>96/10/26</v>
          </cell>
          <cell r="C962">
            <v>0</v>
          </cell>
          <cell r="D962" t="str">
            <v>LLC Sebco Bitumen</v>
          </cell>
          <cell r="F962">
            <v>55880</v>
          </cell>
        </row>
        <row r="963">
          <cell r="A963">
            <v>1396546618001</v>
          </cell>
          <cell r="B963" t="str">
            <v>96/11/17</v>
          </cell>
          <cell r="C963">
            <v>0</v>
          </cell>
          <cell r="D963" t="str">
            <v>LLC Sebco Bitumen</v>
          </cell>
          <cell r="F963">
            <v>67410</v>
          </cell>
        </row>
        <row r="964">
          <cell r="A964">
            <v>1396546618001</v>
          </cell>
          <cell r="B964" t="str">
            <v>96/11/17</v>
          </cell>
          <cell r="C964">
            <v>0</v>
          </cell>
          <cell r="D964" t="str">
            <v>LLC Sebco Bitumen</v>
          </cell>
          <cell r="F964">
            <v>380000</v>
          </cell>
        </row>
        <row r="965">
          <cell r="A965">
            <v>1396546618001</v>
          </cell>
          <cell r="B965" t="str">
            <v>96/11/17</v>
          </cell>
          <cell r="C965">
            <v>0</v>
          </cell>
          <cell r="D965" t="str">
            <v>LLC Sebco Bitumen</v>
          </cell>
          <cell r="F965">
            <v>490000</v>
          </cell>
        </row>
        <row r="966">
          <cell r="A966">
            <v>1396546618001</v>
          </cell>
          <cell r="B966" t="str">
            <v>96/11/17</v>
          </cell>
          <cell r="C966">
            <v>0</v>
          </cell>
          <cell r="D966" t="str">
            <v>LLC Sebco Bitumen</v>
          </cell>
          <cell r="F966">
            <v>420000</v>
          </cell>
        </row>
        <row r="967">
          <cell r="A967">
            <v>1396546618001</v>
          </cell>
          <cell r="B967" t="str">
            <v>96/11/17</v>
          </cell>
          <cell r="C967">
            <v>0</v>
          </cell>
          <cell r="D967" t="str">
            <v>LLC Sebco Bitumen</v>
          </cell>
          <cell r="F967">
            <v>200000</v>
          </cell>
        </row>
        <row r="968">
          <cell r="A968">
            <v>1396546618001</v>
          </cell>
          <cell r="B968" t="str">
            <v>96/11/17</v>
          </cell>
          <cell r="C968">
            <v>0</v>
          </cell>
          <cell r="D968" t="str">
            <v>LLC Sebco Bitumen</v>
          </cell>
          <cell r="F968">
            <v>378250</v>
          </cell>
        </row>
        <row r="969">
          <cell r="A969">
            <v>1396538726001</v>
          </cell>
          <cell r="B969" t="str">
            <v>96/10/19</v>
          </cell>
          <cell r="C969">
            <v>0</v>
          </cell>
          <cell r="D969" t="str">
            <v>DAXON PETROLEUM</v>
          </cell>
          <cell r="F969">
            <v>118124</v>
          </cell>
        </row>
        <row r="970">
          <cell r="A970">
            <v>1396538726001</v>
          </cell>
          <cell r="B970" t="str">
            <v>96/10/19</v>
          </cell>
          <cell r="C970">
            <v>0</v>
          </cell>
          <cell r="D970" t="str">
            <v>DAXON PETROLEUM</v>
          </cell>
          <cell r="F970">
            <v>203466</v>
          </cell>
        </row>
        <row r="971">
          <cell r="A971">
            <v>1396538724001</v>
          </cell>
          <cell r="B971" t="str">
            <v>96/10/19</v>
          </cell>
          <cell r="C971">
            <v>0</v>
          </cell>
          <cell r="D971" t="str">
            <v>DAXON PETROLEUM</v>
          </cell>
          <cell r="F971">
            <v>170000</v>
          </cell>
        </row>
        <row r="972">
          <cell r="A972">
            <v>1396534602001</v>
          </cell>
          <cell r="B972" t="str">
            <v>96/10/04</v>
          </cell>
          <cell r="C972">
            <v>0</v>
          </cell>
          <cell r="D972" t="str">
            <v>SHINING GREEN STAR FZE</v>
          </cell>
          <cell r="F972">
            <v>38876</v>
          </cell>
        </row>
        <row r="973">
          <cell r="A973">
            <v>1396534602001</v>
          </cell>
          <cell r="B973" t="str">
            <v>96/10/04</v>
          </cell>
          <cell r="C973">
            <v>0</v>
          </cell>
          <cell r="D973" t="str">
            <v>SHINING GREEN STAR FZE</v>
          </cell>
          <cell r="F973">
            <v>398360</v>
          </cell>
        </row>
        <row r="974">
          <cell r="A974">
            <v>1396519128001</v>
          </cell>
          <cell r="B974" t="str">
            <v>97/01/05</v>
          </cell>
          <cell r="C974">
            <v>0</v>
          </cell>
          <cell r="D974" t="str">
            <v>Black Gold Traders FZE</v>
          </cell>
          <cell r="F974">
            <v>990000</v>
          </cell>
        </row>
        <row r="975">
          <cell r="A975">
            <v>1397560052001</v>
          </cell>
          <cell r="B975" t="str">
            <v>97/01/29</v>
          </cell>
          <cell r="C975">
            <v>0</v>
          </cell>
          <cell r="D975" t="str">
            <v>AL MASAR PETROLUME L.L.C</v>
          </cell>
          <cell r="F975">
            <v>3795250</v>
          </cell>
        </row>
        <row r="976">
          <cell r="A976">
            <v>1396517982001</v>
          </cell>
          <cell r="B976" t="str">
            <v>96/07/18</v>
          </cell>
          <cell r="C976">
            <v>0</v>
          </cell>
          <cell r="D976" t="str">
            <v>PETRO HUB ENERGY FZE</v>
          </cell>
          <cell r="F976">
            <v>52542</v>
          </cell>
        </row>
        <row r="977">
          <cell r="A977">
            <v>1396529909001</v>
          </cell>
          <cell r="B977" t="str">
            <v>96/09/14</v>
          </cell>
          <cell r="C977">
            <v>0</v>
          </cell>
          <cell r="D977" t="str">
            <v>Black Gold Traders FZE</v>
          </cell>
          <cell r="F977">
            <v>452196</v>
          </cell>
        </row>
        <row r="978">
          <cell r="A978">
            <v>1396539406001</v>
          </cell>
          <cell r="B978" t="str">
            <v>96/10/19</v>
          </cell>
          <cell r="C978">
            <v>2500000</v>
          </cell>
          <cell r="D978" t="str">
            <v>GLOBUS INTERNATIONAL FZE</v>
          </cell>
          <cell r="F978">
            <v>67731</v>
          </cell>
        </row>
        <row r="979">
          <cell r="A979">
            <v>1396539495001</v>
          </cell>
          <cell r="B979" t="str">
            <v>96/10/20</v>
          </cell>
          <cell r="C979">
            <v>0</v>
          </cell>
          <cell r="D979" t="str">
            <v>GLOBUS INTERNATIONAL FZE</v>
          </cell>
          <cell r="F979">
            <v>428644</v>
          </cell>
        </row>
        <row r="980">
          <cell r="A980">
            <v>1396548709001</v>
          </cell>
          <cell r="B980" t="str">
            <v>97/01/20</v>
          </cell>
          <cell r="C980">
            <v>0</v>
          </cell>
          <cell r="D980" t="str">
            <v>Black Gold Traders FZE</v>
          </cell>
          <cell r="F980">
            <v>269916</v>
          </cell>
        </row>
        <row r="981">
          <cell r="A981">
            <v>1396519128001</v>
          </cell>
          <cell r="B981" t="str">
            <v>97/01/05</v>
          </cell>
          <cell r="C981">
            <v>0</v>
          </cell>
          <cell r="D981" t="str">
            <v>Black Gold Traders FZE</v>
          </cell>
          <cell r="F981">
            <v>224583</v>
          </cell>
        </row>
        <row r="982">
          <cell r="A982">
            <v>1396534602001</v>
          </cell>
          <cell r="B982" t="str">
            <v>96/10/04</v>
          </cell>
          <cell r="C982">
            <v>0</v>
          </cell>
          <cell r="D982" t="str">
            <v>SHINING GREEN STAR FZE</v>
          </cell>
          <cell r="F982">
            <v>184834</v>
          </cell>
        </row>
        <row r="983">
          <cell r="A983">
            <v>1396534602001</v>
          </cell>
          <cell r="B983" t="str">
            <v>96/10/04</v>
          </cell>
          <cell r="C983">
            <v>0</v>
          </cell>
          <cell r="D983" t="str">
            <v>SHINING GREEN STAR FZE</v>
          </cell>
          <cell r="F983">
            <v>113761</v>
          </cell>
        </row>
        <row r="984">
          <cell r="A984">
            <v>1396534602001</v>
          </cell>
          <cell r="B984" t="str">
            <v>96/10/04</v>
          </cell>
          <cell r="C984">
            <v>0</v>
          </cell>
          <cell r="D984" t="str">
            <v>SHINING GREEN STAR FZE</v>
          </cell>
          <cell r="F984">
            <v>200000</v>
          </cell>
        </row>
        <row r="985">
          <cell r="A985">
            <v>1396548709001</v>
          </cell>
          <cell r="B985" t="str">
            <v>97/01/20</v>
          </cell>
          <cell r="C985">
            <v>0</v>
          </cell>
          <cell r="D985" t="str">
            <v>Black Gold Traders FZE</v>
          </cell>
          <cell r="F985">
            <v>375084</v>
          </cell>
        </row>
        <row r="986">
          <cell r="A986">
            <v>1396548709001</v>
          </cell>
          <cell r="B986" t="str">
            <v>97/01/20</v>
          </cell>
          <cell r="C986">
            <v>0</v>
          </cell>
          <cell r="D986" t="str">
            <v>Black Gold Traders FZE</v>
          </cell>
          <cell r="F986">
            <v>123337</v>
          </cell>
        </row>
        <row r="987">
          <cell r="A987">
            <v>1396519128001</v>
          </cell>
          <cell r="B987" t="str">
            <v>97/01/05</v>
          </cell>
          <cell r="C987">
            <v>0</v>
          </cell>
          <cell r="D987" t="str">
            <v>Black Gold Traders FZE</v>
          </cell>
          <cell r="F987">
            <v>154</v>
          </cell>
        </row>
        <row r="988">
          <cell r="A988">
            <v>1396529909001</v>
          </cell>
          <cell r="B988" t="str">
            <v>96/09/14</v>
          </cell>
          <cell r="C988">
            <v>0</v>
          </cell>
          <cell r="D988" t="str">
            <v>Black Gold Traders FZE</v>
          </cell>
          <cell r="F988">
            <v>47804</v>
          </cell>
        </row>
        <row r="989">
          <cell r="A989">
            <v>1396519128001</v>
          </cell>
          <cell r="B989" t="str">
            <v>97/01/05</v>
          </cell>
          <cell r="C989">
            <v>0</v>
          </cell>
          <cell r="D989" t="str">
            <v>Black Gold Traders FZE</v>
          </cell>
          <cell r="F989">
            <v>10000</v>
          </cell>
        </row>
        <row r="990">
          <cell r="A990">
            <v>1396519128001</v>
          </cell>
          <cell r="B990" t="str">
            <v>97/01/05</v>
          </cell>
          <cell r="C990">
            <v>0</v>
          </cell>
          <cell r="D990" t="str">
            <v>Black Gold Traders FZE</v>
          </cell>
          <cell r="F990">
            <v>442106</v>
          </cell>
        </row>
        <row r="991">
          <cell r="A991">
            <v>1396534602001</v>
          </cell>
          <cell r="B991" t="str">
            <v>96/10/04</v>
          </cell>
          <cell r="C991">
            <v>0</v>
          </cell>
          <cell r="D991" t="str">
            <v>SHINING GREEN STAR FZE</v>
          </cell>
          <cell r="F991">
            <v>249920</v>
          </cell>
        </row>
        <row r="992">
          <cell r="A992">
            <v>1396548703001</v>
          </cell>
          <cell r="B992" t="str">
            <v>96/11/25</v>
          </cell>
          <cell r="C992">
            <v>0</v>
          </cell>
          <cell r="D992" t="str">
            <v>SHINING GREEN STAR FZE</v>
          </cell>
          <cell r="F992">
            <v>257641</v>
          </cell>
        </row>
        <row r="993">
          <cell r="A993">
            <v>1396534602001</v>
          </cell>
          <cell r="B993" t="str">
            <v>96/10/04</v>
          </cell>
          <cell r="C993">
            <v>0</v>
          </cell>
          <cell r="D993" t="str">
            <v>SHINING GREEN STAR FZE</v>
          </cell>
          <cell r="F993">
            <v>486239</v>
          </cell>
        </row>
        <row r="994">
          <cell r="A994">
            <v>1396536910001</v>
          </cell>
          <cell r="B994" t="str">
            <v>97/01/05</v>
          </cell>
          <cell r="C994">
            <v>8000000</v>
          </cell>
          <cell r="D994" t="str">
            <v>AL MASAR PETROLUME L.L.C</v>
          </cell>
          <cell r="F994">
            <v>153915</v>
          </cell>
        </row>
        <row r="995">
          <cell r="A995">
            <v>1396546035001</v>
          </cell>
          <cell r="B995" t="str">
            <v>97/01/05</v>
          </cell>
          <cell r="C995">
            <v>0</v>
          </cell>
          <cell r="D995" t="str">
            <v>AL MASAR PETROLUME L.L.C</v>
          </cell>
          <cell r="F995">
            <v>13246</v>
          </cell>
        </row>
        <row r="996">
          <cell r="A996">
            <v>1396536910001</v>
          </cell>
          <cell r="B996" t="str">
            <v>97/01/05</v>
          </cell>
          <cell r="C996">
            <v>0</v>
          </cell>
          <cell r="D996" t="str">
            <v>AL MASAR PETROLUME L.L.C</v>
          </cell>
          <cell r="F996">
            <v>30858</v>
          </cell>
        </row>
        <row r="997">
          <cell r="A997">
            <v>1396548704001</v>
          </cell>
          <cell r="B997" t="str">
            <v>96/11/25</v>
          </cell>
          <cell r="C997">
            <v>0</v>
          </cell>
          <cell r="D997" t="str">
            <v>LLC Sebco Bitumen</v>
          </cell>
          <cell r="F997">
            <v>494721</v>
          </cell>
        </row>
        <row r="998">
          <cell r="A998">
            <v>1396538726001</v>
          </cell>
          <cell r="B998" t="str">
            <v>96/10/19</v>
          </cell>
          <cell r="C998">
            <v>0</v>
          </cell>
          <cell r="D998" t="str">
            <v>DAXON PETROLEUM</v>
          </cell>
          <cell r="F998">
            <v>73981</v>
          </cell>
        </row>
        <row r="999">
          <cell r="A999">
            <v>1396538726001</v>
          </cell>
          <cell r="B999" t="str">
            <v>96/10/19</v>
          </cell>
          <cell r="C999">
            <v>0</v>
          </cell>
          <cell r="D999" t="str">
            <v>DAXON PETROLEUM</v>
          </cell>
          <cell r="F999">
            <v>91648</v>
          </cell>
        </row>
        <row r="1000">
          <cell r="A1000">
            <v>1396521452001</v>
          </cell>
          <cell r="B1000" t="str">
            <v>96/08/03</v>
          </cell>
          <cell r="C1000">
            <v>8000000</v>
          </cell>
          <cell r="D1000" t="str">
            <v>DAXON PETROLEUM</v>
          </cell>
          <cell r="F1000">
            <v>131000</v>
          </cell>
        </row>
        <row r="1001">
          <cell r="A1001">
            <v>1396538726001</v>
          </cell>
          <cell r="B1001" t="str">
            <v>96/10/19</v>
          </cell>
          <cell r="C1001">
            <v>0</v>
          </cell>
          <cell r="D1001" t="str">
            <v>DAXON PETROLEUM</v>
          </cell>
          <cell r="F1001">
            <v>195496</v>
          </cell>
        </row>
        <row r="1002">
          <cell r="A1002">
            <v>1396538726001</v>
          </cell>
          <cell r="B1002" t="str">
            <v>96/10/19</v>
          </cell>
          <cell r="C1002">
            <v>0</v>
          </cell>
          <cell r="D1002" t="str">
            <v>DAXON PETROLEUM</v>
          </cell>
          <cell r="F1002">
            <v>399015</v>
          </cell>
        </row>
        <row r="1003">
          <cell r="A1003">
            <v>1396548700001</v>
          </cell>
          <cell r="B1003" t="str">
            <v>96/11/25</v>
          </cell>
          <cell r="C1003">
            <v>0</v>
          </cell>
          <cell r="D1003" t="str">
            <v>DAXON PETROLEUM</v>
          </cell>
          <cell r="F1003">
            <v>141685</v>
          </cell>
        </row>
        <row r="1004">
          <cell r="A1004">
            <v>1396536910001</v>
          </cell>
          <cell r="B1004" t="str">
            <v>97/01/05</v>
          </cell>
          <cell r="C1004">
            <v>0</v>
          </cell>
          <cell r="D1004" t="str">
            <v>AL MASAR PETROLUME L.L.C</v>
          </cell>
          <cell r="F1004">
            <v>46085</v>
          </cell>
        </row>
        <row r="1005">
          <cell r="A1005">
            <v>1396536910001</v>
          </cell>
          <cell r="B1005" t="str">
            <v>97/01/05</v>
          </cell>
          <cell r="C1005">
            <v>0</v>
          </cell>
          <cell r="D1005" t="str">
            <v>AL MASAR PETROLUME L.L.C</v>
          </cell>
          <cell r="F1005">
            <v>448964</v>
          </cell>
        </row>
        <row r="1006">
          <cell r="A1006">
            <v>1397560052001</v>
          </cell>
          <cell r="B1006" t="str">
            <v>97/01/29</v>
          </cell>
          <cell r="C1006">
            <v>0</v>
          </cell>
          <cell r="D1006" t="str">
            <v>AL MASAR PETROLUME L.L.C</v>
          </cell>
          <cell r="F1006">
            <v>3094199</v>
          </cell>
        </row>
        <row r="1007">
          <cell r="A1007">
            <v>1397560052001</v>
          </cell>
          <cell r="B1007" t="str">
            <v>97/01/29</v>
          </cell>
          <cell r="C1007">
            <v>0</v>
          </cell>
          <cell r="D1007" t="str">
            <v>AL MASAR PETROLUME L.L.C</v>
          </cell>
          <cell r="F1007">
            <v>2797834</v>
          </cell>
        </row>
        <row r="1008">
          <cell r="A1008">
            <v>1396546618001</v>
          </cell>
          <cell r="B1008" t="str">
            <v>96/11/17</v>
          </cell>
          <cell r="C1008">
            <v>0</v>
          </cell>
          <cell r="D1008" t="str">
            <v>LLC Sebco Bitumen</v>
          </cell>
          <cell r="F1008">
            <v>93590</v>
          </cell>
        </row>
        <row r="1009">
          <cell r="A1009">
            <v>1396546618001</v>
          </cell>
          <cell r="B1009" t="str">
            <v>96/11/17</v>
          </cell>
          <cell r="C1009">
            <v>0</v>
          </cell>
          <cell r="D1009" t="str">
            <v>LLC Sebco Bitumen</v>
          </cell>
          <cell r="F1009">
            <v>201750</v>
          </cell>
        </row>
        <row r="1010">
          <cell r="A1010">
            <v>1396534910001</v>
          </cell>
          <cell r="B1010" t="str">
            <v>96/10/04</v>
          </cell>
          <cell r="C1010">
            <v>5000000</v>
          </cell>
          <cell r="D1010" t="str">
            <v>LLC Sebco Bitumen</v>
          </cell>
          <cell r="F1010">
            <v>200000</v>
          </cell>
        </row>
        <row r="1011">
          <cell r="A1011">
            <v>1396534910001</v>
          </cell>
          <cell r="B1011" t="str">
            <v>96/10/04</v>
          </cell>
          <cell r="C1011">
            <v>0</v>
          </cell>
          <cell r="D1011" t="str">
            <v>LLC Sebco Bitumen</v>
          </cell>
          <cell r="F1011">
            <v>61291</v>
          </cell>
        </row>
        <row r="1012">
          <cell r="A1012">
            <v>1396539406001</v>
          </cell>
          <cell r="B1012" t="str">
            <v>96/10/19</v>
          </cell>
          <cell r="C1012">
            <v>0</v>
          </cell>
          <cell r="D1012" t="str">
            <v>GLOBUS INTERNATIONAL FZE</v>
          </cell>
          <cell r="F1012">
            <v>432269</v>
          </cell>
        </row>
        <row r="1013">
          <cell r="A1013">
            <v>1396522396001</v>
          </cell>
          <cell r="B1013" t="str">
            <v>96/08/09</v>
          </cell>
          <cell r="C1013">
            <v>0</v>
          </cell>
          <cell r="D1013" t="str">
            <v>SHINING GREEN STAR FZE</v>
          </cell>
          <cell r="F1013">
            <v>3340</v>
          </cell>
        </row>
        <row r="1014">
          <cell r="A1014">
            <v>1396548703001</v>
          </cell>
          <cell r="B1014" t="str">
            <v>96/11/25</v>
          </cell>
          <cell r="C1014">
            <v>0</v>
          </cell>
          <cell r="D1014" t="str">
            <v>SHINING GREEN STAR FZE</v>
          </cell>
          <cell r="F1014">
            <v>393320</v>
          </cell>
        </row>
        <row r="1015">
          <cell r="A1015">
            <v>1396548704001</v>
          </cell>
          <cell r="B1015" t="str">
            <v>96/11/25</v>
          </cell>
          <cell r="C1015">
            <v>0</v>
          </cell>
          <cell r="D1015" t="str">
            <v>LLC Sebco Bitumen</v>
          </cell>
          <cell r="F1015">
            <v>981130</v>
          </cell>
        </row>
        <row r="1016">
          <cell r="A1016">
            <v>1396548895001</v>
          </cell>
          <cell r="B1016" t="str">
            <v>97/01/05</v>
          </cell>
          <cell r="C1016">
            <v>0</v>
          </cell>
          <cell r="D1016" t="str">
            <v>Black Gold Traders FZE</v>
          </cell>
          <cell r="F1016">
            <v>491023</v>
          </cell>
        </row>
        <row r="1017">
          <cell r="A1017">
            <v>1396548704001</v>
          </cell>
          <cell r="B1017" t="str">
            <v>96/11/25</v>
          </cell>
          <cell r="C1017">
            <v>0</v>
          </cell>
          <cell r="D1017" t="str">
            <v>LLC Sebco Bitumen</v>
          </cell>
          <cell r="F1017">
            <v>982120</v>
          </cell>
        </row>
        <row r="1018">
          <cell r="A1018">
            <v>1396548703001</v>
          </cell>
          <cell r="B1018" t="str">
            <v>96/11/25</v>
          </cell>
          <cell r="C1018">
            <v>0</v>
          </cell>
          <cell r="D1018" t="str">
            <v>SHINING GREEN STAR FZE</v>
          </cell>
          <cell r="F1018">
            <v>989300</v>
          </cell>
        </row>
        <row r="1019">
          <cell r="A1019">
            <v>1396546033001</v>
          </cell>
          <cell r="B1019" t="str">
            <v>97/01/05</v>
          </cell>
          <cell r="C1019">
            <v>0</v>
          </cell>
          <cell r="D1019" t="str">
            <v>Black Gold Traders FZE</v>
          </cell>
          <cell r="F1019">
            <v>380000</v>
          </cell>
        </row>
        <row r="1020">
          <cell r="A1020">
            <v>1396519128001</v>
          </cell>
          <cell r="B1020" t="str">
            <v>97/01/05</v>
          </cell>
          <cell r="C1020">
            <v>0</v>
          </cell>
          <cell r="D1020" t="str">
            <v>Black Gold Traders FZE</v>
          </cell>
          <cell r="F1020">
            <v>177894</v>
          </cell>
        </row>
        <row r="1021">
          <cell r="A1021">
            <v>1396546033001</v>
          </cell>
          <cell r="B1021" t="str">
            <v>97/01/05</v>
          </cell>
          <cell r="C1021">
            <v>0</v>
          </cell>
          <cell r="D1021" t="str">
            <v>Black Gold Traders FZE</v>
          </cell>
          <cell r="F1021">
            <v>443096</v>
          </cell>
        </row>
        <row r="1022">
          <cell r="A1022">
            <v>1396546618001</v>
          </cell>
          <cell r="B1022" t="str">
            <v>96/11/17</v>
          </cell>
          <cell r="C1022">
            <v>0</v>
          </cell>
          <cell r="D1022" t="str">
            <v>LLC Sebco Bitumen</v>
          </cell>
          <cell r="F1022">
            <v>199650</v>
          </cell>
        </row>
        <row r="1023">
          <cell r="A1023">
            <v>1396546618001</v>
          </cell>
          <cell r="B1023" t="str">
            <v>96/11/17</v>
          </cell>
          <cell r="C1023">
            <v>0</v>
          </cell>
          <cell r="D1023" t="str">
            <v>LLC Sebco Bitumen</v>
          </cell>
          <cell r="F1023">
            <v>49030</v>
          </cell>
        </row>
        <row r="1024">
          <cell r="A1024">
            <v>1396546618001</v>
          </cell>
          <cell r="B1024" t="str">
            <v>96/11/17</v>
          </cell>
          <cell r="C1024">
            <v>0</v>
          </cell>
          <cell r="D1024" t="str">
            <v>LLC Sebco Bitumen</v>
          </cell>
          <cell r="F1024">
            <v>169133</v>
          </cell>
        </row>
        <row r="1025">
          <cell r="A1025">
            <v>1396548704001</v>
          </cell>
          <cell r="B1025" t="str">
            <v>96/11/25</v>
          </cell>
          <cell r="C1025">
            <v>0</v>
          </cell>
          <cell r="D1025" t="str">
            <v>LLC Sebco Bitumen</v>
          </cell>
          <cell r="F1025">
            <v>300000</v>
          </cell>
        </row>
        <row r="1026">
          <cell r="A1026">
            <v>1396546618001</v>
          </cell>
          <cell r="B1026" t="str">
            <v>96/11/17</v>
          </cell>
          <cell r="C1026">
            <v>0</v>
          </cell>
          <cell r="D1026" t="str">
            <v>LLC Sebco Bitumen</v>
          </cell>
          <cell r="F1026">
            <v>140867</v>
          </cell>
        </row>
        <row r="1027">
          <cell r="A1027">
            <v>1396548704001</v>
          </cell>
          <cell r="B1027" t="str">
            <v>96/11/25</v>
          </cell>
          <cell r="C1027">
            <v>0</v>
          </cell>
          <cell r="D1027" t="str">
            <v>LLC Sebco Bitumen</v>
          </cell>
          <cell r="F1027">
            <v>54683</v>
          </cell>
        </row>
        <row r="1028">
          <cell r="A1028">
            <v>1396548700001</v>
          </cell>
          <cell r="B1028" t="str">
            <v>96/11/25</v>
          </cell>
          <cell r="C1028">
            <v>0</v>
          </cell>
          <cell r="D1028" t="str">
            <v>DAXON PETROLEUM</v>
          </cell>
          <cell r="F1028">
            <v>498430</v>
          </cell>
        </row>
        <row r="1029">
          <cell r="A1029">
            <v>1396548700001</v>
          </cell>
          <cell r="B1029" t="str">
            <v>96/11/25</v>
          </cell>
          <cell r="C1029">
            <v>0</v>
          </cell>
          <cell r="D1029" t="str">
            <v>DAXON PETROLEUM</v>
          </cell>
          <cell r="F1029">
            <v>255680</v>
          </cell>
        </row>
        <row r="1030">
          <cell r="A1030">
            <v>1396548895001</v>
          </cell>
          <cell r="B1030" t="str">
            <v>97/01/05</v>
          </cell>
          <cell r="C1030">
            <v>0</v>
          </cell>
          <cell r="D1030" t="str">
            <v>Black Gold Traders FZE</v>
          </cell>
          <cell r="F1030">
            <v>491185</v>
          </cell>
        </row>
        <row r="1031">
          <cell r="A1031">
            <v>1396534910001</v>
          </cell>
          <cell r="B1031" t="str">
            <v>96/10/04</v>
          </cell>
          <cell r="C1031">
            <v>0</v>
          </cell>
          <cell r="D1031" t="str">
            <v>LLC Sebco Bitumen</v>
          </cell>
          <cell r="F1031">
            <v>500000</v>
          </cell>
        </row>
        <row r="1032">
          <cell r="A1032">
            <v>1397560052001</v>
          </cell>
          <cell r="B1032" t="str">
            <v>97/01/29</v>
          </cell>
          <cell r="C1032">
            <v>0</v>
          </cell>
          <cell r="D1032" t="str">
            <v>AL MASAR PETROLUME L.L.C</v>
          </cell>
          <cell r="F1032">
            <v>3097126</v>
          </cell>
        </row>
        <row r="1033">
          <cell r="A1033">
            <v>1397560052001</v>
          </cell>
          <cell r="B1033" t="str">
            <v>97/01/29</v>
          </cell>
          <cell r="C1033">
            <v>0</v>
          </cell>
          <cell r="D1033" t="str">
            <v>AL MASAR PETROLUME L.L.C</v>
          </cell>
          <cell r="F1033">
            <v>3296360</v>
          </cell>
        </row>
        <row r="1034">
          <cell r="A1034">
            <v>1396540543001</v>
          </cell>
          <cell r="B1034" t="str">
            <v>96/10/26</v>
          </cell>
          <cell r="C1034">
            <v>0</v>
          </cell>
          <cell r="D1034" t="str">
            <v>SHINING GREEN STAR FZE</v>
          </cell>
          <cell r="F1034">
            <v>497655</v>
          </cell>
        </row>
        <row r="1035">
          <cell r="A1035">
            <v>1396548700001</v>
          </cell>
          <cell r="B1035" t="str">
            <v>96/11/25</v>
          </cell>
          <cell r="C1035">
            <v>0</v>
          </cell>
          <cell r="D1035" t="str">
            <v>DAXON PETROLEUM</v>
          </cell>
          <cell r="F1035">
            <v>499180</v>
          </cell>
        </row>
        <row r="1036">
          <cell r="A1036">
            <v>1396548703001</v>
          </cell>
          <cell r="B1036" t="str">
            <v>96/11/25</v>
          </cell>
          <cell r="C1036">
            <v>0</v>
          </cell>
          <cell r="D1036" t="str">
            <v>SHINING GREEN STAR FZE</v>
          </cell>
          <cell r="F1036">
            <v>58879</v>
          </cell>
        </row>
        <row r="1037">
          <cell r="A1037">
            <v>1396548703001</v>
          </cell>
          <cell r="B1037" t="str">
            <v>96/11/25</v>
          </cell>
          <cell r="C1037">
            <v>0</v>
          </cell>
          <cell r="D1037" t="str">
            <v>SHINING GREEN STAR FZE</v>
          </cell>
          <cell r="F1037">
            <v>241136</v>
          </cell>
        </row>
        <row r="1038">
          <cell r="A1038">
            <v>1396534910001</v>
          </cell>
          <cell r="B1038" t="str">
            <v>96/10/04</v>
          </cell>
          <cell r="C1038">
            <v>0</v>
          </cell>
          <cell r="D1038" t="str">
            <v>LLC Sebco Bitumen</v>
          </cell>
          <cell r="F1038">
            <v>1026</v>
          </cell>
        </row>
        <row r="1039">
          <cell r="A1039">
            <v>1396542481001</v>
          </cell>
          <cell r="B1039" t="str">
            <v>96/11/03</v>
          </cell>
          <cell r="C1039">
            <v>0</v>
          </cell>
          <cell r="D1039" t="str">
            <v>BITUBIZ FZE</v>
          </cell>
          <cell r="F1039">
            <v>2540</v>
          </cell>
        </row>
        <row r="1040">
          <cell r="A1040">
            <v>1396542481001</v>
          </cell>
          <cell r="B1040" t="str">
            <v>96/11/03</v>
          </cell>
          <cell r="C1040">
            <v>0</v>
          </cell>
          <cell r="D1040" t="str">
            <v>BITUBIZ FZE</v>
          </cell>
          <cell r="F1040">
            <v>181069</v>
          </cell>
        </row>
        <row r="1041">
          <cell r="A1041">
            <v>1396548895001</v>
          </cell>
          <cell r="B1041" t="str">
            <v>97/01/05</v>
          </cell>
          <cell r="C1041">
            <v>0</v>
          </cell>
          <cell r="D1041" t="str">
            <v>Black Gold Traders FZE</v>
          </cell>
          <cell r="F1041">
            <v>504137</v>
          </cell>
        </row>
        <row r="1042">
          <cell r="A1042">
            <v>1396548895001</v>
          </cell>
          <cell r="B1042" t="str">
            <v>97/01/05</v>
          </cell>
          <cell r="C1042">
            <v>0</v>
          </cell>
          <cell r="D1042" t="str">
            <v>Black Gold Traders FZE</v>
          </cell>
          <cell r="F1042">
            <v>504100</v>
          </cell>
        </row>
        <row r="1043">
          <cell r="A1043">
            <v>1396539406001</v>
          </cell>
          <cell r="B1043" t="str">
            <v>96/10/19</v>
          </cell>
          <cell r="C1043">
            <v>0</v>
          </cell>
          <cell r="D1043" t="str">
            <v>GLOBUS INTERNATIONAL FZE</v>
          </cell>
          <cell r="F1043">
            <v>795520</v>
          </cell>
        </row>
        <row r="1044">
          <cell r="A1044">
            <v>1396536910001</v>
          </cell>
          <cell r="B1044" t="str">
            <v>97/01/05</v>
          </cell>
          <cell r="C1044">
            <v>0</v>
          </cell>
          <cell r="D1044" t="str">
            <v>AL MASAR PETROLUME L.L.C</v>
          </cell>
          <cell r="F1044">
            <v>173486</v>
          </cell>
        </row>
        <row r="1045">
          <cell r="A1045">
            <v>1396536910001</v>
          </cell>
          <cell r="B1045" t="str">
            <v>97/01/05</v>
          </cell>
          <cell r="C1045">
            <v>0</v>
          </cell>
          <cell r="D1045" t="str">
            <v>AL MASAR PETROLUME L.L.C</v>
          </cell>
          <cell r="F1045">
            <v>11036</v>
          </cell>
        </row>
        <row r="1046">
          <cell r="A1046">
            <v>1396536910001</v>
          </cell>
          <cell r="B1046" t="str">
            <v>97/01/05</v>
          </cell>
          <cell r="C1046">
            <v>0</v>
          </cell>
          <cell r="D1046" t="str">
            <v>AL MASAR PETROLUME L.L.C</v>
          </cell>
          <cell r="F1046">
            <v>310522</v>
          </cell>
        </row>
        <row r="1047">
          <cell r="A1047">
            <v>1397558719001</v>
          </cell>
          <cell r="B1047" t="str">
            <v>97/01/27</v>
          </cell>
          <cell r="C1047">
            <v>0</v>
          </cell>
          <cell r="D1047" t="str">
            <v>BITUBIZ FZE</v>
          </cell>
          <cell r="F1047">
            <v>484440</v>
          </cell>
        </row>
        <row r="1048">
          <cell r="A1048">
            <v>1396539406001</v>
          </cell>
          <cell r="B1048" t="str">
            <v>96/10/19</v>
          </cell>
          <cell r="C1048">
            <v>0</v>
          </cell>
          <cell r="D1048" t="str">
            <v>GLOBUS INTERNATIONAL FZE</v>
          </cell>
          <cell r="F1048">
            <v>893475</v>
          </cell>
        </row>
        <row r="1049">
          <cell r="A1049">
            <v>1396548708001</v>
          </cell>
          <cell r="B1049" t="str">
            <v>96/11/25</v>
          </cell>
          <cell r="C1049">
            <v>0</v>
          </cell>
          <cell r="D1049" t="str">
            <v>DAXON PETROLEUM</v>
          </cell>
          <cell r="F1049">
            <v>493765</v>
          </cell>
        </row>
        <row r="1050">
          <cell r="A1050">
            <v>1396548700001</v>
          </cell>
          <cell r="B1050" t="str">
            <v>96/11/25</v>
          </cell>
          <cell r="C1050">
            <v>0</v>
          </cell>
          <cell r="D1050" t="str">
            <v>DAXON PETROLEUM</v>
          </cell>
          <cell r="F1050">
            <v>1099225</v>
          </cell>
        </row>
        <row r="1051">
          <cell r="A1051">
            <v>1396548708001</v>
          </cell>
          <cell r="B1051" t="str">
            <v>96/11/25</v>
          </cell>
          <cell r="C1051">
            <v>0</v>
          </cell>
          <cell r="D1051" t="str">
            <v>DAXON PETROLEUM</v>
          </cell>
          <cell r="F1051">
            <v>206700</v>
          </cell>
        </row>
        <row r="1052">
          <cell r="A1052">
            <v>1396534910001</v>
          </cell>
          <cell r="B1052" t="str">
            <v>96/10/04</v>
          </cell>
          <cell r="C1052">
            <v>0</v>
          </cell>
          <cell r="D1052" t="str">
            <v>LLC Sebco Bitumen</v>
          </cell>
          <cell r="F1052">
            <v>240000</v>
          </cell>
        </row>
        <row r="1053">
          <cell r="A1053">
            <v>1396534910001</v>
          </cell>
          <cell r="B1053" t="str">
            <v>96/10/04</v>
          </cell>
          <cell r="C1053">
            <v>0</v>
          </cell>
          <cell r="D1053" t="str">
            <v>LLC Sebco Bitumen</v>
          </cell>
          <cell r="F1053">
            <v>49380</v>
          </cell>
        </row>
        <row r="1054">
          <cell r="A1054">
            <v>1396534910001</v>
          </cell>
          <cell r="B1054" t="str">
            <v>96/10/04</v>
          </cell>
          <cell r="C1054">
            <v>0</v>
          </cell>
          <cell r="D1054" t="str">
            <v>LLC Sebco Bitumen</v>
          </cell>
          <cell r="F1054">
            <v>110000</v>
          </cell>
        </row>
        <row r="1055">
          <cell r="A1055">
            <v>1396534910001</v>
          </cell>
          <cell r="B1055" t="str">
            <v>96/10/04</v>
          </cell>
          <cell r="C1055">
            <v>0</v>
          </cell>
          <cell r="D1055" t="str">
            <v>LLC Sebco Bitumen</v>
          </cell>
          <cell r="F1055">
            <v>399420</v>
          </cell>
        </row>
        <row r="1056">
          <cell r="A1056">
            <v>1396534910001</v>
          </cell>
          <cell r="B1056" t="str">
            <v>96/10/04</v>
          </cell>
          <cell r="C1056">
            <v>0</v>
          </cell>
          <cell r="D1056" t="str">
            <v>LLC Sebco Bitumen</v>
          </cell>
          <cell r="F1056">
            <v>200000</v>
          </cell>
        </row>
        <row r="1057">
          <cell r="A1057">
            <v>1396534910001</v>
          </cell>
          <cell r="B1057" t="str">
            <v>96/10/04</v>
          </cell>
          <cell r="C1057">
            <v>0</v>
          </cell>
          <cell r="D1057" t="str">
            <v>LLC Sebco Bitumen</v>
          </cell>
          <cell r="F1057">
            <v>96452</v>
          </cell>
        </row>
        <row r="1058">
          <cell r="A1058">
            <v>1396548704001</v>
          </cell>
          <cell r="B1058" t="str">
            <v>96/11/25</v>
          </cell>
          <cell r="C1058">
            <v>0</v>
          </cell>
          <cell r="D1058" t="str">
            <v>LLC Sebco Bitumen</v>
          </cell>
          <cell r="F1058">
            <v>641334</v>
          </cell>
        </row>
        <row r="1059">
          <cell r="A1059">
            <v>1396534910001</v>
          </cell>
          <cell r="B1059" t="str">
            <v>96/10/04</v>
          </cell>
          <cell r="C1059">
            <v>0</v>
          </cell>
          <cell r="D1059" t="str">
            <v>LLC Sebco Bitumen</v>
          </cell>
          <cell r="F1059">
            <v>100000</v>
          </cell>
        </row>
        <row r="1060">
          <cell r="A1060">
            <v>1396548704001</v>
          </cell>
          <cell r="B1060" t="str">
            <v>96/11/25</v>
          </cell>
          <cell r="C1060">
            <v>0</v>
          </cell>
          <cell r="D1060" t="str">
            <v>LLC Sebco Bitumen</v>
          </cell>
          <cell r="F1060">
            <v>145317</v>
          </cell>
        </row>
        <row r="1061">
          <cell r="A1061">
            <v>1396534910001</v>
          </cell>
          <cell r="B1061" t="str">
            <v>96/10/04</v>
          </cell>
          <cell r="C1061">
            <v>0</v>
          </cell>
          <cell r="D1061" t="str">
            <v>LLC Sebco Bitumen</v>
          </cell>
          <cell r="F1061">
            <v>199884</v>
          </cell>
        </row>
        <row r="1062">
          <cell r="A1062">
            <v>1396548703001</v>
          </cell>
          <cell r="B1062" t="str">
            <v>96/11/25</v>
          </cell>
          <cell r="C1062">
            <v>0</v>
          </cell>
          <cell r="D1062" t="str">
            <v>SHINING GREEN STAR FZE</v>
          </cell>
          <cell r="F1062">
            <v>500000</v>
          </cell>
        </row>
        <row r="1063">
          <cell r="A1063">
            <v>1396548703001</v>
          </cell>
          <cell r="B1063" t="str">
            <v>96/11/25</v>
          </cell>
          <cell r="C1063">
            <v>0</v>
          </cell>
          <cell r="D1063" t="str">
            <v>SHINING GREEN STAR FZE</v>
          </cell>
          <cell r="F1063">
            <v>124260</v>
          </cell>
        </row>
        <row r="1064">
          <cell r="A1064">
            <v>1396548703001</v>
          </cell>
          <cell r="B1064" t="str">
            <v>96/11/25</v>
          </cell>
          <cell r="C1064">
            <v>0</v>
          </cell>
          <cell r="D1064" t="str">
            <v>SHINING GREEN STAR FZE</v>
          </cell>
          <cell r="F1064">
            <v>298440</v>
          </cell>
        </row>
        <row r="1065">
          <cell r="A1065">
            <v>1396548703001</v>
          </cell>
          <cell r="B1065" t="str">
            <v>96/11/25</v>
          </cell>
          <cell r="C1065">
            <v>0</v>
          </cell>
          <cell r="D1065" t="str">
            <v>SHINING GREEN STAR FZE</v>
          </cell>
          <cell r="F1065">
            <v>997480</v>
          </cell>
        </row>
        <row r="1066">
          <cell r="A1066">
            <v>1396548703001</v>
          </cell>
          <cell r="B1066" t="str">
            <v>96/11/25</v>
          </cell>
          <cell r="C1066">
            <v>0</v>
          </cell>
          <cell r="D1066" t="str">
            <v>SHINING GREEN STAR FZE</v>
          </cell>
          <cell r="F1066">
            <v>458864</v>
          </cell>
        </row>
        <row r="1067">
          <cell r="A1067">
            <v>1396548703001</v>
          </cell>
          <cell r="B1067" t="str">
            <v>96/11/25</v>
          </cell>
          <cell r="C1067">
            <v>0</v>
          </cell>
          <cell r="D1067" t="str">
            <v>SHINING GREEN STAR FZE</v>
          </cell>
          <cell r="F1067">
            <v>85956</v>
          </cell>
        </row>
        <row r="1068">
          <cell r="A1068">
            <v>1396548704001</v>
          </cell>
          <cell r="B1068" t="str">
            <v>96/11/25</v>
          </cell>
          <cell r="C1068">
            <v>0</v>
          </cell>
          <cell r="D1068" t="str">
            <v>LLC Sebco Bitumen</v>
          </cell>
          <cell r="F1068">
            <v>980100</v>
          </cell>
        </row>
        <row r="1069">
          <cell r="A1069">
            <v>1397558772001</v>
          </cell>
          <cell r="B1069" t="str">
            <v>97/01/27</v>
          </cell>
          <cell r="C1069">
            <v>0</v>
          </cell>
          <cell r="D1069" t="str">
            <v>LLC Black Gem Business</v>
          </cell>
          <cell r="F1069">
            <v>197980</v>
          </cell>
        </row>
        <row r="1070">
          <cell r="A1070">
            <v>1396546033001</v>
          </cell>
          <cell r="B1070" t="str">
            <v>97/01/05</v>
          </cell>
          <cell r="C1070">
            <v>0</v>
          </cell>
          <cell r="D1070" t="str">
            <v>Black Gold Traders FZE</v>
          </cell>
          <cell r="F1070">
            <v>56464</v>
          </cell>
        </row>
        <row r="1071">
          <cell r="A1071">
            <v>1396519128001</v>
          </cell>
          <cell r="B1071" t="str">
            <v>97/01/05</v>
          </cell>
          <cell r="C1071">
            <v>0</v>
          </cell>
          <cell r="D1071" t="str">
            <v>Black Gold Traders FZE</v>
          </cell>
          <cell r="F1071">
            <v>75556</v>
          </cell>
        </row>
        <row r="1072">
          <cell r="A1072">
            <v>1396546033001</v>
          </cell>
          <cell r="B1072" t="str">
            <v>97/01/05</v>
          </cell>
          <cell r="C1072">
            <v>0</v>
          </cell>
          <cell r="D1072" t="str">
            <v>Black Gold Traders FZE</v>
          </cell>
          <cell r="F1072">
            <v>670000</v>
          </cell>
        </row>
        <row r="1073">
          <cell r="A1073">
            <v>1397558720001</v>
          </cell>
          <cell r="B1073" t="str">
            <v>97/01/27</v>
          </cell>
          <cell r="C1073">
            <v>0</v>
          </cell>
          <cell r="D1073" t="str">
            <v>LLC Sebco Bitumen</v>
          </cell>
          <cell r="F1073">
            <v>496194</v>
          </cell>
        </row>
        <row r="1074">
          <cell r="A1074">
            <v>1397558720001</v>
          </cell>
          <cell r="B1074" t="str">
            <v>97/01/27</v>
          </cell>
          <cell r="C1074">
            <v>0</v>
          </cell>
          <cell r="D1074" t="str">
            <v>LLC Sebco Bitumen</v>
          </cell>
          <cell r="F1074">
            <v>495194</v>
          </cell>
        </row>
        <row r="1075">
          <cell r="A1075">
            <v>1397558720001</v>
          </cell>
          <cell r="B1075" t="str">
            <v>97/01/27</v>
          </cell>
          <cell r="C1075">
            <v>0</v>
          </cell>
          <cell r="D1075" t="str">
            <v>LLC Sebco Bitumen</v>
          </cell>
          <cell r="F1075">
            <v>294730</v>
          </cell>
        </row>
        <row r="1076">
          <cell r="A1076">
            <v>1397560052001</v>
          </cell>
          <cell r="B1076" t="str">
            <v>97/01/29</v>
          </cell>
          <cell r="C1076">
            <v>0</v>
          </cell>
          <cell r="D1076" t="str">
            <v>AL MASAR PETROLUME L.L.C</v>
          </cell>
          <cell r="F1076">
            <v>3796724</v>
          </cell>
        </row>
        <row r="1077">
          <cell r="A1077">
            <v>1396548708001</v>
          </cell>
          <cell r="B1077" t="str">
            <v>96/11/25</v>
          </cell>
          <cell r="C1077">
            <v>0</v>
          </cell>
          <cell r="D1077" t="str">
            <v>DAXON PETROLEUM</v>
          </cell>
          <cell r="F1077">
            <v>292536</v>
          </cell>
        </row>
        <row r="1078">
          <cell r="A1078">
            <v>1396548708001</v>
          </cell>
          <cell r="B1078" t="str">
            <v>96/11/25</v>
          </cell>
          <cell r="C1078">
            <v>0</v>
          </cell>
          <cell r="D1078" t="str">
            <v>DAXON PETROLEUM</v>
          </cell>
          <cell r="F1078">
            <v>400424</v>
          </cell>
        </row>
        <row r="1079">
          <cell r="A1079">
            <v>1396546618001</v>
          </cell>
          <cell r="B1079" t="str">
            <v>96/11/17</v>
          </cell>
          <cell r="C1079">
            <v>0</v>
          </cell>
          <cell r="D1079" t="str">
            <v>LLC Sebco Bitumen</v>
          </cell>
          <cell r="F1079">
            <v>100000</v>
          </cell>
        </row>
        <row r="1080">
          <cell r="A1080">
            <v>1396539406001</v>
          </cell>
          <cell r="B1080" t="str">
            <v>96/10/19</v>
          </cell>
          <cell r="C1080">
            <v>0</v>
          </cell>
          <cell r="D1080" t="str">
            <v>GLOBUS INTERNATIONAL FZE</v>
          </cell>
          <cell r="F1080">
            <v>310065</v>
          </cell>
        </row>
        <row r="1081">
          <cell r="A1081">
            <v>1396546618001</v>
          </cell>
          <cell r="B1081" t="str">
            <v>96/11/17</v>
          </cell>
          <cell r="C1081">
            <v>0</v>
          </cell>
          <cell r="D1081" t="str">
            <v>LLC Sebco Bitumen</v>
          </cell>
          <cell r="F1081">
            <v>84390</v>
          </cell>
        </row>
        <row r="1082">
          <cell r="A1082">
            <v>1397558772001</v>
          </cell>
          <cell r="B1082" t="str">
            <v>97/01/27</v>
          </cell>
          <cell r="C1082">
            <v>0</v>
          </cell>
          <cell r="D1082" t="str">
            <v>LLC Black Gem Business</v>
          </cell>
          <cell r="F1082">
            <v>495063</v>
          </cell>
        </row>
        <row r="1083">
          <cell r="A1083">
            <v>1396534910001</v>
          </cell>
          <cell r="B1083" t="str">
            <v>96/10/04</v>
          </cell>
          <cell r="C1083">
            <v>0</v>
          </cell>
          <cell r="D1083" t="str">
            <v>LLC Sebco Bitumen</v>
          </cell>
          <cell r="F1083">
            <v>79332</v>
          </cell>
        </row>
        <row r="1084">
          <cell r="A1084">
            <v>1396534602001</v>
          </cell>
          <cell r="B1084" t="str">
            <v>96/10/04</v>
          </cell>
          <cell r="C1084">
            <v>0</v>
          </cell>
          <cell r="D1084" t="str">
            <v>SHINING GREEN STAR FZE</v>
          </cell>
          <cell r="F1084">
            <v>500000</v>
          </cell>
        </row>
        <row r="1085">
          <cell r="A1085">
            <v>1396534602001</v>
          </cell>
          <cell r="B1085" t="str">
            <v>96/10/04</v>
          </cell>
          <cell r="C1085">
            <v>0</v>
          </cell>
          <cell r="D1085" t="str">
            <v>SHINING GREEN STAR FZE</v>
          </cell>
          <cell r="F1085">
            <v>500000</v>
          </cell>
        </row>
        <row r="1086">
          <cell r="A1086">
            <v>1396548700001</v>
          </cell>
          <cell r="B1086" t="str">
            <v>96/11/25</v>
          </cell>
          <cell r="C1086">
            <v>0</v>
          </cell>
          <cell r="D1086" t="str">
            <v>DAXON PETROLEUM</v>
          </cell>
          <cell r="F1086">
            <v>165000</v>
          </cell>
        </row>
        <row r="1087">
          <cell r="A1087">
            <v>1397560052001</v>
          </cell>
          <cell r="B1087" t="str">
            <v>97/01/29</v>
          </cell>
          <cell r="C1087">
            <v>0</v>
          </cell>
          <cell r="D1087" t="str">
            <v>AL MASAR PETROLUME L.L.C</v>
          </cell>
          <cell r="F1087">
            <v>3098052</v>
          </cell>
        </row>
        <row r="1088">
          <cell r="A1088">
            <v>1397560052001</v>
          </cell>
          <cell r="B1088" t="str">
            <v>97/01/29</v>
          </cell>
          <cell r="C1088">
            <v>0</v>
          </cell>
          <cell r="D1088" t="str">
            <v>AL MASAR PETROLUME L.L.C</v>
          </cell>
          <cell r="F1088">
            <v>3298371</v>
          </cell>
        </row>
        <row r="1089">
          <cell r="A1089">
            <v>1397558720001</v>
          </cell>
          <cell r="B1089" t="str">
            <v>97/01/27</v>
          </cell>
          <cell r="C1089">
            <v>0</v>
          </cell>
          <cell r="D1089" t="str">
            <v>LLC Sebco Bitumen</v>
          </cell>
          <cell r="F1089">
            <v>493321</v>
          </cell>
        </row>
        <row r="1090">
          <cell r="A1090">
            <v>1396548708001</v>
          </cell>
          <cell r="B1090" t="str">
            <v>96/11/25</v>
          </cell>
          <cell r="C1090">
            <v>0</v>
          </cell>
          <cell r="D1090" t="str">
            <v>DAXON PETROLEUM</v>
          </cell>
          <cell r="F1090">
            <v>412780</v>
          </cell>
        </row>
        <row r="1091">
          <cell r="A1091">
            <v>1396548708001</v>
          </cell>
          <cell r="B1091" t="str">
            <v>96/11/25</v>
          </cell>
          <cell r="C1091">
            <v>0</v>
          </cell>
          <cell r="D1091" t="str">
            <v>DAXON PETROLEUM</v>
          </cell>
          <cell r="F1091">
            <v>143825</v>
          </cell>
        </row>
        <row r="1092">
          <cell r="A1092">
            <v>1396536910001</v>
          </cell>
          <cell r="B1092" t="str">
            <v>97/01/05</v>
          </cell>
          <cell r="C1092">
            <v>0</v>
          </cell>
          <cell r="D1092" t="str">
            <v>AL MASAR PETROLUME L.L.C</v>
          </cell>
          <cell r="F1092">
            <v>26514</v>
          </cell>
        </row>
        <row r="1093">
          <cell r="A1093">
            <v>1396536910001</v>
          </cell>
          <cell r="B1093" t="str">
            <v>97/01/05</v>
          </cell>
          <cell r="C1093">
            <v>0</v>
          </cell>
          <cell r="D1093" t="str">
            <v>AL MASAR PETROLUME L.L.C</v>
          </cell>
          <cell r="F1093">
            <v>290345</v>
          </cell>
        </row>
        <row r="1094">
          <cell r="A1094">
            <v>1397558772001</v>
          </cell>
          <cell r="B1094" t="str">
            <v>97/01/27</v>
          </cell>
          <cell r="C1094">
            <v>0</v>
          </cell>
          <cell r="D1094" t="str">
            <v>LLC Black Gem Business</v>
          </cell>
          <cell r="F1094">
            <v>3041</v>
          </cell>
        </row>
        <row r="1095">
          <cell r="A1095">
            <v>1397558772001</v>
          </cell>
          <cell r="B1095" t="str">
            <v>97/01/27</v>
          </cell>
          <cell r="C1095">
            <v>0</v>
          </cell>
          <cell r="D1095" t="str">
            <v>LLC Black Gem Business</v>
          </cell>
          <cell r="F1095">
            <v>254937</v>
          </cell>
        </row>
        <row r="1096">
          <cell r="A1096">
            <v>1396522396001</v>
          </cell>
          <cell r="B1096" t="str">
            <v>96/08/09</v>
          </cell>
          <cell r="C1096">
            <v>0</v>
          </cell>
          <cell r="D1096" t="str">
            <v>SHINING GREEN STAR FZE</v>
          </cell>
          <cell r="F1096">
            <v>238030</v>
          </cell>
        </row>
        <row r="1097">
          <cell r="A1097">
            <v>1396548704001</v>
          </cell>
          <cell r="B1097" t="str">
            <v>96/11/25</v>
          </cell>
          <cell r="C1097">
            <v>0</v>
          </cell>
          <cell r="D1097" t="str">
            <v>LLC Sebco Bitumen</v>
          </cell>
          <cell r="F1097">
            <v>197250</v>
          </cell>
        </row>
        <row r="1098">
          <cell r="A1098">
            <v>1396548704001</v>
          </cell>
          <cell r="B1098" t="str">
            <v>96/11/25</v>
          </cell>
          <cell r="C1098">
            <v>0</v>
          </cell>
          <cell r="D1098" t="str">
            <v>LLC Sebco Bitumen</v>
          </cell>
          <cell r="F1098">
            <v>570000</v>
          </cell>
        </row>
        <row r="1099">
          <cell r="A1099">
            <v>1396546618001</v>
          </cell>
          <cell r="B1099" t="str">
            <v>96/11/17</v>
          </cell>
          <cell r="C1099">
            <v>0</v>
          </cell>
          <cell r="D1099" t="str">
            <v>LLC Sebco Bitumen</v>
          </cell>
          <cell r="F1099">
            <v>220000</v>
          </cell>
        </row>
        <row r="1100">
          <cell r="A1100">
            <v>1396548704001</v>
          </cell>
          <cell r="B1100" t="str">
            <v>96/11/25</v>
          </cell>
          <cell r="C1100">
            <v>0</v>
          </cell>
          <cell r="D1100" t="str">
            <v>LLC Sebco Bitumen</v>
          </cell>
          <cell r="F1100">
            <v>140000</v>
          </cell>
        </row>
        <row r="1101">
          <cell r="A1101">
            <v>1396548704001</v>
          </cell>
          <cell r="B1101" t="str">
            <v>96/11/25</v>
          </cell>
          <cell r="C1101">
            <v>0</v>
          </cell>
          <cell r="D1101" t="str">
            <v>LLC Sebco Bitumen</v>
          </cell>
          <cell r="F1101">
            <v>190000</v>
          </cell>
        </row>
        <row r="1102">
          <cell r="A1102">
            <v>1396548704001</v>
          </cell>
          <cell r="B1102" t="str">
            <v>96/11/25</v>
          </cell>
          <cell r="C1102">
            <v>0</v>
          </cell>
          <cell r="D1102" t="str">
            <v>LLC Sebco Bitumen</v>
          </cell>
          <cell r="F1102">
            <v>146760</v>
          </cell>
        </row>
        <row r="1103">
          <cell r="A1103">
            <v>1396548704001</v>
          </cell>
          <cell r="B1103" t="str">
            <v>96/11/25</v>
          </cell>
          <cell r="C1103">
            <v>0</v>
          </cell>
          <cell r="D1103" t="str">
            <v>LLC Sebco Bitumen</v>
          </cell>
          <cell r="F1103">
            <v>2750</v>
          </cell>
        </row>
        <row r="1104">
          <cell r="A1104">
            <v>1396548704001</v>
          </cell>
          <cell r="B1104" t="str">
            <v>96/11/25</v>
          </cell>
          <cell r="C1104">
            <v>0</v>
          </cell>
          <cell r="D1104" t="str">
            <v>LLC Sebco Bitumen</v>
          </cell>
          <cell r="F1104">
            <v>16865</v>
          </cell>
        </row>
        <row r="1105">
          <cell r="A1105">
            <v>1396548704001</v>
          </cell>
          <cell r="B1105" t="str">
            <v>96/11/25</v>
          </cell>
          <cell r="C1105">
            <v>0</v>
          </cell>
          <cell r="D1105" t="str">
            <v>LLC Sebco Bitumen</v>
          </cell>
          <cell r="F1105">
            <v>212385</v>
          </cell>
        </row>
        <row r="1106">
          <cell r="A1106">
            <v>1396548704001</v>
          </cell>
          <cell r="B1106" t="str">
            <v>96/11/25</v>
          </cell>
          <cell r="C1106">
            <v>0</v>
          </cell>
          <cell r="D1106" t="str">
            <v>LLC Sebco Bitumen</v>
          </cell>
          <cell r="F1106">
            <v>82615</v>
          </cell>
        </row>
        <row r="1107">
          <cell r="A1107">
            <v>1396548704001</v>
          </cell>
          <cell r="B1107" t="str">
            <v>96/11/25</v>
          </cell>
          <cell r="C1107">
            <v>0</v>
          </cell>
          <cell r="D1107" t="str">
            <v>LLC Sebco Bitumen</v>
          </cell>
          <cell r="F1107">
            <v>200000</v>
          </cell>
        </row>
        <row r="1108">
          <cell r="A1108">
            <v>1396548704001</v>
          </cell>
          <cell r="B1108" t="str">
            <v>96/11/25</v>
          </cell>
          <cell r="C1108">
            <v>0</v>
          </cell>
          <cell r="D1108" t="str">
            <v>LLC Sebco Bitumen</v>
          </cell>
          <cell r="F1108">
            <v>705275</v>
          </cell>
        </row>
        <row r="1109">
          <cell r="A1109">
            <v>1396548704001</v>
          </cell>
          <cell r="B1109" t="str">
            <v>96/11/25</v>
          </cell>
          <cell r="C1109">
            <v>0</v>
          </cell>
          <cell r="D1109" t="str">
            <v>LLC Sebco Bitumen</v>
          </cell>
          <cell r="F1109">
            <v>287475</v>
          </cell>
        </row>
        <row r="1110">
          <cell r="A1110">
            <v>1396548704001</v>
          </cell>
          <cell r="B1110" t="str">
            <v>96/11/25</v>
          </cell>
          <cell r="C1110">
            <v>0</v>
          </cell>
          <cell r="D1110" t="str">
            <v>LLC Sebco Bitumen</v>
          </cell>
          <cell r="F1110">
            <v>94725</v>
          </cell>
        </row>
        <row r="1111">
          <cell r="A1111">
            <v>1396548704001</v>
          </cell>
          <cell r="B1111" t="str">
            <v>96/11/25</v>
          </cell>
          <cell r="C1111">
            <v>0</v>
          </cell>
          <cell r="D1111" t="str">
            <v>LLC Sebco Bitumen</v>
          </cell>
          <cell r="F1111">
            <v>144855</v>
          </cell>
        </row>
        <row r="1112">
          <cell r="A1112">
            <v>1396548708001</v>
          </cell>
          <cell r="B1112" t="str">
            <v>96/11/25</v>
          </cell>
          <cell r="C1112">
            <v>0</v>
          </cell>
          <cell r="D1112" t="str">
            <v>DAXON PETROLEUM</v>
          </cell>
          <cell r="F1112">
            <v>199160</v>
          </cell>
        </row>
        <row r="1113">
          <cell r="A1113">
            <v>1396536910001</v>
          </cell>
          <cell r="B1113" t="str">
            <v>97/01/05</v>
          </cell>
          <cell r="C1113">
            <v>0</v>
          </cell>
          <cell r="D1113" t="str">
            <v>AL MASAR PETROLUME L.L.C</v>
          </cell>
          <cell r="F1113">
            <v>475382</v>
          </cell>
        </row>
        <row r="1114">
          <cell r="A1114">
            <v>1397558772001</v>
          </cell>
          <cell r="B1114" t="str">
            <v>97/01/27</v>
          </cell>
          <cell r="C1114">
            <v>0</v>
          </cell>
          <cell r="D1114" t="str">
            <v>LLC Black Gem Business</v>
          </cell>
          <cell r="F1114">
            <v>494867</v>
          </cell>
        </row>
        <row r="1115">
          <cell r="A1115">
            <v>1396548704001</v>
          </cell>
          <cell r="B1115" t="str">
            <v>96/11/25</v>
          </cell>
          <cell r="C1115">
            <v>0</v>
          </cell>
          <cell r="D1115" t="str">
            <v>LLC Sebco Bitumen</v>
          </cell>
          <cell r="F1115">
            <v>189202</v>
          </cell>
        </row>
        <row r="1116">
          <cell r="A1116">
            <v>1396548704001</v>
          </cell>
          <cell r="B1116" t="str">
            <v>96/11/25</v>
          </cell>
          <cell r="C1116">
            <v>0</v>
          </cell>
          <cell r="D1116" t="str">
            <v>LLC Sebco Bitumen</v>
          </cell>
          <cell r="F1116">
            <v>700000</v>
          </cell>
        </row>
        <row r="1117">
          <cell r="A1117">
            <v>1396548704001</v>
          </cell>
          <cell r="B1117" t="str">
            <v>96/11/25</v>
          </cell>
          <cell r="C1117">
            <v>0</v>
          </cell>
          <cell r="D1117" t="str">
            <v>LLC Sebco Bitumen</v>
          </cell>
          <cell r="F1117">
            <v>100145</v>
          </cell>
        </row>
        <row r="1118">
          <cell r="A1118">
            <v>1396548704001</v>
          </cell>
          <cell r="B1118" t="str">
            <v>96/11/25</v>
          </cell>
          <cell r="C1118">
            <v>0</v>
          </cell>
          <cell r="D1118" t="str">
            <v>LLC Sebco Bitumen</v>
          </cell>
          <cell r="F1118">
            <v>98135</v>
          </cell>
        </row>
        <row r="1119">
          <cell r="A1119">
            <v>1396548700001</v>
          </cell>
          <cell r="B1119" t="str">
            <v>96/11/25</v>
          </cell>
          <cell r="C1119">
            <v>0</v>
          </cell>
          <cell r="D1119" t="str">
            <v>DAXON PETROLEUM</v>
          </cell>
          <cell r="F1119">
            <v>1273</v>
          </cell>
        </row>
        <row r="1120">
          <cell r="A1120">
            <v>1396548708001</v>
          </cell>
          <cell r="B1120" t="str">
            <v>96/11/25</v>
          </cell>
          <cell r="C1120">
            <v>0</v>
          </cell>
          <cell r="D1120" t="str">
            <v>DAXON PETROLEUM</v>
          </cell>
          <cell r="F1120">
            <v>157015</v>
          </cell>
        </row>
        <row r="1121">
          <cell r="A1121">
            <v>1396534910001</v>
          </cell>
          <cell r="B1121" t="str">
            <v>96/10/04</v>
          </cell>
          <cell r="C1121">
            <v>0</v>
          </cell>
          <cell r="D1121" t="str">
            <v>LLC Sebco Bitumen</v>
          </cell>
          <cell r="F1121">
            <v>28971</v>
          </cell>
        </row>
        <row r="1122">
          <cell r="A1122">
            <v>1396548704001</v>
          </cell>
          <cell r="B1122" t="str">
            <v>96/11/25</v>
          </cell>
          <cell r="C1122">
            <v>0</v>
          </cell>
          <cell r="D1122" t="str">
            <v>LLC Sebco Bitumen</v>
          </cell>
          <cell r="F1122">
            <v>64897</v>
          </cell>
        </row>
        <row r="1123">
          <cell r="A1123">
            <v>1396534910001</v>
          </cell>
          <cell r="B1123" t="str">
            <v>96/10/04</v>
          </cell>
          <cell r="C1123">
            <v>0</v>
          </cell>
          <cell r="D1123" t="str">
            <v>LLC Sebco Bitumen</v>
          </cell>
          <cell r="F1123">
            <v>80000</v>
          </cell>
        </row>
        <row r="1124">
          <cell r="A1124">
            <v>1396546618001</v>
          </cell>
          <cell r="B1124" t="str">
            <v>96/11/17</v>
          </cell>
          <cell r="C1124">
            <v>0</v>
          </cell>
          <cell r="D1124" t="str">
            <v>LLC Sebco Bitumen</v>
          </cell>
          <cell r="F1124">
            <v>14790</v>
          </cell>
        </row>
        <row r="1125">
          <cell r="A1125">
            <v>1396548704001</v>
          </cell>
          <cell r="B1125" t="str">
            <v>96/11/25</v>
          </cell>
          <cell r="C1125">
            <v>0</v>
          </cell>
          <cell r="D1125" t="str">
            <v>LLC Sebco Bitumen</v>
          </cell>
          <cell r="F1125">
            <v>600000</v>
          </cell>
        </row>
        <row r="1126">
          <cell r="A1126">
            <v>1397558729001</v>
          </cell>
          <cell r="B1126" t="str">
            <v>97/01/27</v>
          </cell>
          <cell r="C1126">
            <v>0</v>
          </cell>
          <cell r="D1126" t="str">
            <v>DAXON PETROLEUM</v>
          </cell>
          <cell r="F1126">
            <v>493167</v>
          </cell>
        </row>
        <row r="1127">
          <cell r="A1127">
            <v>1397558729001</v>
          </cell>
          <cell r="B1127" t="str">
            <v>97/01/27</v>
          </cell>
          <cell r="C1127">
            <v>0</v>
          </cell>
          <cell r="D1127" t="str">
            <v>DAXON PETROLEUM</v>
          </cell>
          <cell r="F1127">
            <v>493177</v>
          </cell>
        </row>
        <row r="1128">
          <cell r="A1128">
            <v>1397558720001</v>
          </cell>
          <cell r="B1128" t="str">
            <v>97/01/27</v>
          </cell>
          <cell r="C1128">
            <v>0</v>
          </cell>
          <cell r="D1128" t="str">
            <v>LLC Sebco Bitumen</v>
          </cell>
          <cell r="F1128">
            <v>295894</v>
          </cell>
        </row>
        <row r="1129">
          <cell r="A1129">
            <v>1397560052001</v>
          </cell>
          <cell r="B1129" t="str">
            <v>97/01/29</v>
          </cell>
          <cell r="C1129">
            <v>0</v>
          </cell>
          <cell r="D1129" t="str">
            <v>AL MASAR PETROLUME L.L.C</v>
          </cell>
          <cell r="F1129">
            <v>3799261</v>
          </cell>
        </row>
        <row r="1130">
          <cell r="A1130">
            <v>1396548700001</v>
          </cell>
          <cell r="B1130" t="str">
            <v>96/11/25</v>
          </cell>
          <cell r="C1130">
            <v>0</v>
          </cell>
          <cell r="D1130" t="str">
            <v>DAXON PETROLEUM</v>
          </cell>
          <cell r="F1130">
            <v>499460</v>
          </cell>
        </row>
        <row r="1131">
          <cell r="A1131">
            <v>1397558723001</v>
          </cell>
          <cell r="B1131" t="str">
            <v>97/01/27</v>
          </cell>
          <cell r="C1131">
            <v>1500000</v>
          </cell>
          <cell r="D1131" t="str">
            <v>VEHRON INTERNATIONAL FZC</v>
          </cell>
          <cell r="F1131">
            <v>1344441</v>
          </cell>
        </row>
        <row r="1132">
          <cell r="A1132">
            <v>1396548700001</v>
          </cell>
          <cell r="B1132" t="str">
            <v>96/11/25</v>
          </cell>
          <cell r="C1132">
            <v>0</v>
          </cell>
          <cell r="D1132" t="str">
            <v>DAXON PETROLEUM</v>
          </cell>
          <cell r="F1132">
            <v>99085</v>
          </cell>
        </row>
        <row r="1133">
          <cell r="A1133">
            <v>1396548700001</v>
          </cell>
          <cell r="B1133" t="str">
            <v>96/11/25</v>
          </cell>
          <cell r="C1133">
            <v>0</v>
          </cell>
          <cell r="D1133" t="str">
            <v>DAXON PETROLEUM</v>
          </cell>
          <cell r="F1133">
            <v>400000</v>
          </cell>
        </row>
        <row r="1134">
          <cell r="A1134">
            <v>1396548704001</v>
          </cell>
          <cell r="B1134" t="str">
            <v>96/11/25</v>
          </cell>
          <cell r="C1134">
            <v>0</v>
          </cell>
          <cell r="D1134" t="str">
            <v>LLC Sebco Bitumen</v>
          </cell>
          <cell r="F1134">
            <v>218163</v>
          </cell>
        </row>
        <row r="1135">
          <cell r="A1135">
            <v>1396548704001</v>
          </cell>
          <cell r="B1135" t="str">
            <v>96/11/25</v>
          </cell>
          <cell r="C1135">
            <v>0</v>
          </cell>
          <cell r="D1135" t="str">
            <v>LLC Sebco Bitumen</v>
          </cell>
          <cell r="F1135">
            <v>198880</v>
          </cell>
        </row>
        <row r="1136">
          <cell r="A1136">
            <v>1396548704001</v>
          </cell>
          <cell r="B1136" t="str">
            <v>96/11/25</v>
          </cell>
          <cell r="C1136">
            <v>0</v>
          </cell>
          <cell r="D1136" t="str">
            <v>LLC Sebco Bitumen</v>
          </cell>
          <cell r="F1136">
            <v>79640</v>
          </cell>
        </row>
        <row r="1137">
          <cell r="A1137">
            <v>1396536910001</v>
          </cell>
          <cell r="B1137" t="str">
            <v>97/01/05</v>
          </cell>
          <cell r="C1137">
            <v>0</v>
          </cell>
          <cell r="D1137" t="str">
            <v>AL MASAR PETROLUME L.L.C</v>
          </cell>
          <cell r="F1137">
            <v>215358</v>
          </cell>
        </row>
        <row r="1138">
          <cell r="A1138">
            <v>1396546035001</v>
          </cell>
          <cell r="B1138" t="str">
            <v>97/01/05</v>
          </cell>
          <cell r="C1138">
            <v>0</v>
          </cell>
          <cell r="D1138" t="str">
            <v>AL MASAR PETROLUME L.L.C</v>
          </cell>
          <cell r="F1138">
            <v>71024</v>
          </cell>
        </row>
        <row r="1139">
          <cell r="A1139">
            <v>1396516773001</v>
          </cell>
          <cell r="B1139" t="str">
            <v>96/07/12</v>
          </cell>
          <cell r="C1139">
            <v>5000000</v>
          </cell>
          <cell r="D1139" t="str">
            <v>AL MASAR PETROLUME L.L.C</v>
          </cell>
          <cell r="F1139">
            <v>68196</v>
          </cell>
        </row>
        <row r="1140">
          <cell r="A1140">
            <v>1397561063001</v>
          </cell>
          <cell r="B1140" t="str">
            <v>97/02/04</v>
          </cell>
          <cell r="C1140">
            <v>7000000</v>
          </cell>
          <cell r="D1140" t="str">
            <v>AL MASAR PETROLUME L.L.C</v>
          </cell>
          <cell r="F1140">
            <v>3096172</v>
          </cell>
        </row>
        <row r="1141">
          <cell r="A1141">
            <v>1396548708001</v>
          </cell>
          <cell r="B1141" t="str">
            <v>96/11/25</v>
          </cell>
          <cell r="C1141">
            <v>0</v>
          </cell>
          <cell r="D1141" t="str">
            <v>DAXON PETROLEUM</v>
          </cell>
          <cell r="F1141">
            <v>99895</v>
          </cell>
        </row>
        <row r="1142">
          <cell r="A1142">
            <v>1397561063001</v>
          </cell>
          <cell r="B1142" t="str">
            <v>97/02/04</v>
          </cell>
          <cell r="C1142">
            <v>0</v>
          </cell>
          <cell r="D1142" t="str">
            <v>AL MASAR PETROLUME L.L.C</v>
          </cell>
          <cell r="F1142">
            <v>3095621</v>
          </cell>
        </row>
        <row r="1143">
          <cell r="A1143">
            <v>1396534910001</v>
          </cell>
          <cell r="B1143" t="str">
            <v>96/10/04</v>
          </cell>
          <cell r="C1143">
            <v>0</v>
          </cell>
          <cell r="D1143" t="str">
            <v>LLC Sebco Bitumen</v>
          </cell>
          <cell r="F1143">
            <v>492250</v>
          </cell>
        </row>
        <row r="1144">
          <cell r="A1144">
            <v>1396546035001</v>
          </cell>
          <cell r="B1144" t="str">
            <v>97/01/05</v>
          </cell>
          <cell r="C1144">
            <v>0</v>
          </cell>
          <cell r="D1144" t="str">
            <v>AL MASAR PETROLUME L.L.C</v>
          </cell>
          <cell r="F1144">
            <v>492470</v>
          </cell>
        </row>
        <row r="1145">
          <cell r="A1145">
            <v>1396491871001</v>
          </cell>
          <cell r="B1145" t="str">
            <v>96/04/10</v>
          </cell>
          <cell r="C1145">
            <v>10000000</v>
          </cell>
          <cell r="D1145" t="str">
            <v>AL MASAR PETROLUME L.L.C</v>
          </cell>
          <cell r="F1145">
            <v>143077</v>
          </cell>
        </row>
        <row r="1146">
          <cell r="A1146">
            <v>1397561063001</v>
          </cell>
          <cell r="B1146" t="str">
            <v>97/02/04</v>
          </cell>
          <cell r="C1146">
            <v>0</v>
          </cell>
          <cell r="D1146" t="str">
            <v>AL MASAR PETROLUME L.L.C</v>
          </cell>
          <cell r="F1146">
            <v>800000</v>
          </cell>
        </row>
        <row r="1147">
          <cell r="A1147">
            <v>1396548708001</v>
          </cell>
          <cell r="B1147" t="str">
            <v>96/11/25</v>
          </cell>
          <cell r="C1147">
            <v>0</v>
          </cell>
          <cell r="D1147" t="str">
            <v>DAXON PETROLEUM</v>
          </cell>
          <cell r="F1147">
            <v>120098</v>
          </cell>
        </row>
        <row r="1148">
          <cell r="A1148">
            <v>1397558772001</v>
          </cell>
          <cell r="B1148" t="str">
            <v>97/01/27</v>
          </cell>
          <cell r="C1148">
            <v>0</v>
          </cell>
          <cell r="D1148" t="str">
            <v>LLC Black Gem Business</v>
          </cell>
          <cell r="F1148">
            <v>502092</v>
          </cell>
        </row>
        <row r="1149">
          <cell r="A1149">
            <v>1397558772001</v>
          </cell>
          <cell r="B1149" t="str">
            <v>97/01/27</v>
          </cell>
          <cell r="C1149">
            <v>0</v>
          </cell>
          <cell r="D1149" t="str">
            <v>LLC Black Gem Business</v>
          </cell>
          <cell r="F1149">
            <v>499408</v>
          </cell>
        </row>
        <row r="1150">
          <cell r="A1150">
            <v>1396548700001</v>
          </cell>
          <cell r="B1150" t="str">
            <v>96/11/25</v>
          </cell>
          <cell r="C1150">
            <v>0</v>
          </cell>
          <cell r="D1150" t="str">
            <v>DAXON PETROLEUM</v>
          </cell>
          <cell r="F1150">
            <v>300000</v>
          </cell>
        </row>
        <row r="1151">
          <cell r="A1151">
            <v>1397561062001</v>
          </cell>
          <cell r="B1151" t="str">
            <v>97/02/04</v>
          </cell>
          <cell r="C1151">
            <v>5000000</v>
          </cell>
          <cell r="D1151" t="str">
            <v>GLOBUS INTERNATIONAL FZE</v>
          </cell>
          <cell r="F1151">
            <v>988120</v>
          </cell>
        </row>
        <row r="1152">
          <cell r="A1152">
            <v>1396548704001</v>
          </cell>
          <cell r="B1152" t="str">
            <v>96/11/25</v>
          </cell>
          <cell r="C1152">
            <v>0</v>
          </cell>
          <cell r="D1152" t="str">
            <v>LLC Sebco Bitumen</v>
          </cell>
          <cell r="F1152">
            <v>485103</v>
          </cell>
        </row>
        <row r="1153">
          <cell r="A1153">
            <v>1396548704001</v>
          </cell>
          <cell r="B1153" t="str">
            <v>96/11/25</v>
          </cell>
          <cell r="C1153">
            <v>0</v>
          </cell>
          <cell r="D1153" t="str">
            <v>LLC Sebco Bitumen</v>
          </cell>
          <cell r="F1153">
            <v>358327</v>
          </cell>
        </row>
        <row r="1154">
          <cell r="A1154">
            <v>1396534910001</v>
          </cell>
          <cell r="B1154" t="str">
            <v>96/10/04</v>
          </cell>
          <cell r="C1154">
            <v>0</v>
          </cell>
          <cell r="D1154" t="str">
            <v>LLC Sebco Bitumen</v>
          </cell>
          <cell r="F1154">
            <v>157570</v>
          </cell>
        </row>
        <row r="1155">
          <cell r="A1155">
            <v>1397558723001</v>
          </cell>
          <cell r="B1155" t="str">
            <v>97/01/27</v>
          </cell>
          <cell r="C1155">
            <v>0</v>
          </cell>
          <cell r="D1155" t="str">
            <v>VEHRON INTERNATIONAL FZC</v>
          </cell>
          <cell r="F1155">
            <v>144360</v>
          </cell>
        </row>
        <row r="1156">
          <cell r="A1156">
            <v>1397558720001</v>
          </cell>
          <cell r="B1156" t="str">
            <v>97/01/27</v>
          </cell>
          <cell r="C1156">
            <v>0</v>
          </cell>
          <cell r="D1156" t="str">
            <v>LLC Sebco Bitumen</v>
          </cell>
          <cell r="F1156">
            <v>493157</v>
          </cell>
        </row>
        <row r="1157">
          <cell r="A1157">
            <v>1397558729001</v>
          </cell>
          <cell r="B1157" t="str">
            <v>97/01/27</v>
          </cell>
          <cell r="C1157">
            <v>0</v>
          </cell>
          <cell r="D1157" t="str">
            <v>DAXON PETROLEUM</v>
          </cell>
          <cell r="F1157">
            <v>493160</v>
          </cell>
        </row>
        <row r="1158">
          <cell r="A1158">
            <v>1397558772001</v>
          </cell>
          <cell r="B1158" t="str">
            <v>97/01/27</v>
          </cell>
          <cell r="C1158">
            <v>0</v>
          </cell>
          <cell r="D1158" t="str">
            <v>LLC Black Gem Business</v>
          </cell>
          <cell r="F1158">
            <v>504680</v>
          </cell>
        </row>
        <row r="1159">
          <cell r="A1159">
            <v>1396548704001</v>
          </cell>
          <cell r="B1159" t="str">
            <v>96/11/25</v>
          </cell>
          <cell r="C1159">
            <v>0</v>
          </cell>
          <cell r="D1159" t="str">
            <v>LLC Sebco Bitumen</v>
          </cell>
          <cell r="F1159">
            <v>246375</v>
          </cell>
        </row>
        <row r="1160">
          <cell r="A1160">
            <v>1396548704001</v>
          </cell>
          <cell r="B1160" t="str">
            <v>96/11/25</v>
          </cell>
          <cell r="C1160">
            <v>0</v>
          </cell>
          <cell r="D1160" t="str">
            <v>LLC Sebco Bitumen</v>
          </cell>
          <cell r="F1160">
            <v>250000</v>
          </cell>
        </row>
        <row r="1161">
          <cell r="A1161">
            <v>1396548700001</v>
          </cell>
          <cell r="B1161" t="str">
            <v>96/11/25</v>
          </cell>
          <cell r="C1161">
            <v>0</v>
          </cell>
          <cell r="D1161" t="str">
            <v>DAXON PETROLEUM</v>
          </cell>
          <cell r="F1161">
            <v>198330</v>
          </cell>
        </row>
        <row r="1162">
          <cell r="A1162">
            <v>1397570123001</v>
          </cell>
          <cell r="B1162" t="str">
            <v>97/03/06</v>
          </cell>
          <cell r="C1162">
            <v>2000000</v>
          </cell>
          <cell r="D1162" t="str">
            <v>AL MASAR PETROLUME L.L.C</v>
          </cell>
          <cell r="F1162">
            <v>944759</v>
          </cell>
        </row>
        <row r="1163">
          <cell r="A1163">
            <v>1397560052001</v>
          </cell>
          <cell r="B1163" t="str">
            <v>97/01/29</v>
          </cell>
          <cell r="C1163">
            <v>0</v>
          </cell>
          <cell r="D1163" t="str">
            <v>AL MASAR PETROLUME L.L.C</v>
          </cell>
          <cell r="F1163">
            <v>431222</v>
          </cell>
        </row>
        <row r="1164">
          <cell r="A1164">
            <v>1396536910001</v>
          </cell>
          <cell r="B1164" t="str">
            <v>97/01/05</v>
          </cell>
          <cell r="C1164">
            <v>0</v>
          </cell>
          <cell r="D1164" t="str">
            <v>AL MASAR PETROLUME L.L.C</v>
          </cell>
          <cell r="F1164">
            <v>1300000</v>
          </cell>
        </row>
        <row r="1165">
          <cell r="A1165">
            <v>1397558727001</v>
          </cell>
          <cell r="B1165" t="str">
            <v>97/01/27</v>
          </cell>
          <cell r="C1165">
            <v>0</v>
          </cell>
          <cell r="D1165" t="str">
            <v>AL MASAR PETROLUME L.L.C</v>
          </cell>
          <cell r="F1165">
            <v>2050000</v>
          </cell>
        </row>
        <row r="1166">
          <cell r="A1166">
            <v>1396522396001</v>
          </cell>
          <cell r="B1166" t="str">
            <v>96/08/09</v>
          </cell>
          <cell r="C1166">
            <v>0</v>
          </cell>
          <cell r="D1166" t="str">
            <v>SHINING GREEN STAR FZE</v>
          </cell>
          <cell r="F1166">
            <v>500000</v>
          </cell>
        </row>
        <row r="1167">
          <cell r="A1167">
            <v>1396548703001</v>
          </cell>
          <cell r="B1167" t="str">
            <v>96/11/25</v>
          </cell>
          <cell r="C1167">
            <v>0</v>
          </cell>
          <cell r="D1167" t="str">
            <v>SHINING GREEN STAR FZE</v>
          </cell>
          <cell r="F1167">
            <v>1297</v>
          </cell>
        </row>
        <row r="1168">
          <cell r="A1168">
            <v>1396522396001</v>
          </cell>
          <cell r="B1168" t="str">
            <v>96/08/09</v>
          </cell>
          <cell r="C1168">
            <v>0</v>
          </cell>
          <cell r="D1168" t="str">
            <v>SHINING GREEN STAR FZE</v>
          </cell>
          <cell r="F1168">
            <v>261970</v>
          </cell>
        </row>
        <row r="1169">
          <cell r="A1169">
            <v>1396548703001</v>
          </cell>
          <cell r="B1169" t="str">
            <v>96/11/25</v>
          </cell>
          <cell r="C1169">
            <v>0</v>
          </cell>
          <cell r="D1169" t="str">
            <v>SHINING GREEN STAR FZE</v>
          </cell>
          <cell r="F1169">
            <v>78621</v>
          </cell>
        </row>
        <row r="1170">
          <cell r="A1170">
            <v>1396519125001</v>
          </cell>
          <cell r="B1170" t="str">
            <v>96/07/25</v>
          </cell>
          <cell r="C1170">
            <v>3975000</v>
          </cell>
          <cell r="D1170" t="str">
            <v>SHINING GREEN STAR FZE</v>
          </cell>
          <cell r="F1170">
            <v>156417</v>
          </cell>
        </row>
        <row r="1171">
          <cell r="A1171">
            <v>1396548700001</v>
          </cell>
          <cell r="B1171" t="str">
            <v>96/11/25</v>
          </cell>
          <cell r="C1171">
            <v>0</v>
          </cell>
          <cell r="D1171" t="str">
            <v>DAXON PETROLEUM</v>
          </cell>
          <cell r="F1171">
            <v>746966</v>
          </cell>
        </row>
        <row r="1172">
          <cell r="A1172">
            <v>1397558729001</v>
          </cell>
          <cell r="B1172" t="str">
            <v>97/01/27</v>
          </cell>
          <cell r="C1172">
            <v>0</v>
          </cell>
          <cell r="D1172" t="str">
            <v>DAXON PETROLEUM</v>
          </cell>
          <cell r="F1172">
            <v>250000</v>
          </cell>
        </row>
        <row r="1173">
          <cell r="A1173">
            <v>1396548704001</v>
          </cell>
          <cell r="B1173" t="str">
            <v>96/11/25</v>
          </cell>
          <cell r="C1173">
            <v>0</v>
          </cell>
          <cell r="D1173" t="str">
            <v>LLC Sebco Bitumen</v>
          </cell>
          <cell r="F1173">
            <v>38502</v>
          </cell>
        </row>
        <row r="1174">
          <cell r="A1174">
            <v>1396548704001</v>
          </cell>
          <cell r="B1174" t="str">
            <v>96/11/25</v>
          </cell>
          <cell r="C1174">
            <v>0</v>
          </cell>
          <cell r="D1174" t="str">
            <v>LLC Sebco Bitumen</v>
          </cell>
          <cell r="F1174">
            <v>91673</v>
          </cell>
        </row>
        <row r="1175">
          <cell r="A1175">
            <v>1396548700001</v>
          </cell>
          <cell r="B1175" t="str">
            <v>96/11/25</v>
          </cell>
          <cell r="C1175">
            <v>0</v>
          </cell>
          <cell r="D1175" t="str">
            <v>DAXON PETROLEUM</v>
          </cell>
          <cell r="F1175">
            <v>170000</v>
          </cell>
        </row>
        <row r="1176">
          <cell r="A1176">
            <v>1396548700001</v>
          </cell>
          <cell r="B1176" t="str">
            <v>96/11/25</v>
          </cell>
          <cell r="C1176">
            <v>0</v>
          </cell>
          <cell r="D1176" t="str">
            <v>DAXON PETROLEUM</v>
          </cell>
          <cell r="F1176">
            <v>200000</v>
          </cell>
        </row>
        <row r="1177">
          <cell r="A1177">
            <v>1397561062001</v>
          </cell>
          <cell r="B1177" t="str">
            <v>97/02/04</v>
          </cell>
          <cell r="C1177">
            <v>0</v>
          </cell>
          <cell r="D1177" t="str">
            <v>GLOBUS INTERNATIONAL FZE</v>
          </cell>
          <cell r="F1177">
            <v>495291</v>
          </cell>
        </row>
        <row r="1178">
          <cell r="A1178">
            <v>1397561062001</v>
          </cell>
          <cell r="B1178" t="str">
            <v>97/02/04</v>
          </cell>
          <cell r="C1178">
            <v>0</v>
          </cell>
          <cell r="D1178" t="str">
            <v>GLOBUS INTERNATIONAL FZE</v>
          </cell>
          <cell r="F1178">
            <v>495291</v>
          </cell>
        </row>
        <row r="1179">
          <cell r="A1179">
            <v>1397558720001</v>
          </cell>
          <cell r="B1179" t="str">
            <v>97/01/27</v>
          </cell>
          <cell r="C1179">
            <v>0</v>
          </cell>
          <cell r="D1179" t="str">
            <v>LLC Sebco Bitumen</v>
          </cell>
          <cell r="F1179">
            <v>236334</v>
          </cell>
        </row>
        <row r="1180">
          <cell r="A1180">
            <v>1396548704001</v>
          </cell>
          <cell r="B1180" t="str">
            <v>96/11/25</v>
          </cell>
          <cell r="C1180">
            <v>0</v>
          </cell>
          <cell r="D1180" t="str">
            <v>LLC Sebco Bitumen</v>
          </cell>
          <cell r="F1180">
            <v>258666</v>
          </cell>
        </row>
        <row r="1181">
          <cell r="A1181">
            <v>1397558720001</v>
          </cell>
          <cell r="B1181" t="str">
            <v>97/01/27</v>
          </cell>
          <cell r="C1181">
            <v>0</v>
          </cell>
          <cell r="D1181" t="str">
            <v>LLC Sebco Bitumen</v>
          </cell>
          <cell r="F1181">
            <v>213666</v>
          </cell>
        </row>
        <row r="1182">
          <cell r="A1182">
            <v>1397558720001</v>
          </cell>
          <cell r="B1182" t="str">
            <v>97/01/27</v>
          </cell>
          <cell r="C1182">
            <v>0</v>
          </cell>
          <cell r="D1182" t="str">
            <v>LLC Sebco Bitumen</v>
          </cell>
          <cell r="F1182">
            <v>284084</v>
          </cell>
        </row>
        <row r="1183">
          <cell r="A1183">
            <v>1397558720001</v>
          </cell>
          <cell r="B1183" t="str">
            <v>97/01/27</v>
          </cell>
          <cell r="C1183">
            <v>0</v>
          </cell>
          <cell r="D1183" t="str">
            <v>LLC Sebco Bitumen</v>
          </cell>
          <cell r="F1183">
            <v>165916</v>
          </cell>
        </row>
        <row r="1184">
          <cell r="A1184">
            <v>1396548704001</v>
          </cell>
          <cell r="B1184" t="str">
            <v>96/11/25</v>
          </cell>
          <cell r="C1184">
            <v>0</v>
          </cell>
          <cell r="D1184" t="str">
            <v>LLC Sebco Bitumen</v>
          </cell>
          <cell r="F1184">
            <v>58809</v>
          </cell>
        </row>
        <row r="1185">
          <cell r="A1185">
            <v>1396548704001</v>
          </cell>
          <cell r="B1185" t="str">
            <v>96/11/25</v>
          </cell>
          <cell r="C1185">
            <v>0</v>
          </cell>
          <cell r="D1185" t="str">
            <v>LLC Sebco Bitumen</v>
          </cell>
          <cell r="F1185">
            <v>270000</v>
          </cell>
        </row>
        <row r="1186">
          <cell r="A1186">
            <v>1397558720001</v>
          </cell>
          <cell r="B1186" t="str">
            <v>97/01/27</v>
          </cell>
          <cell r="C1186">
            <v>0</v>
          </cell>
          <cell r="D1186" t="str">
            <v>LLC Sebco Bitumen</v>
          </cell>
          <cell r="F1186">
            <v>294190</v>
          </cell>
        </row>
        <row r="1187">
          <cell r="A1187">
            <v>1397561058001</v>
          </cell>
          <cell r="B1187" t="str">
            <v>97/02/04</v>
          </cell>
          <cell r="C1187">
            <v>0</v>
          </cell>
          <cell r="D1187" t="str">
            <v>LLC Sebco Bitumen</v>
          </cell>
          <cell r="F1187">
            <v>989136</v>
          </cell>
        </row>
        <row r="1188">
          <cell r="A1188">
            <v>1397570123001</v>
          </cell>
          <cell r="B1188" t="str">
            <v>97/03/06</v>
          </cell>
          <cell r="C1188">
            <v>0</v>
          </cell>
          <cell r="D1188" t="str">
            <v>AL MASAR PETROLUME L.L.C</v>
          </cell>
          <cell r="F1188">
            <v>829391</v>
          </cell>
        </row>
        <row r="1189">
          <cell r="A1189">
            <v>1397561062001</v>
          </cell>
          <cell r="B1189" t="str">
            <v>97/02/04</v>
          </cell>
          <cell r="C1189">
            <v>0</v>
          </cell>
          <cell r="D1189" t="str">
            <v>GLOBUS INTERNATIONAL FZE</v>
          </cell>
          <cell r="F1189">
            <v>1184700</v>
          </cell>
        </row>
        <row r="1190">
          <cell r="A1190">
            <v>1397561062001</v>
          </cell>
          <cell r="B1190" t="str">
            <v>97/02/04</v>
          </cell>
          <cell r="C1190">
            <v>0</v>
          </cell>
          <cell r="D1190" t="str">
            <v>GLOBUS INTERNATIONAL FZE</v>
          </cell>
          <cell r="F1190">
            <v>297500</v>
          </cell>
        </row>
        <row r="1191">
          <cell r="A1191">
            <v>1396548700001</v>
          </cell>
          <cell r="B1191" t="str">
            <v>96/11/25</v>
          </cell>
          <cell r="C1191">
            <v>0</v>
          </cell>
          <cell r="D1191" t="str">
            <v>DAXON PETROLEUM</v>
          </cell>
          <cell r="F1191">
            <v>318914</v>
          </cell>
        </row>
        <row r="1192">
          <cell r="A1192">
            <v>1396548700001</v>
          </cell>
          <cell r="B1192" t="str">
            <v>96/11/25</v>
          </cell>
          <cell r="C1192">
            <v>0</v>
          </cell>
          <cell r="D1192" t="str">
            <v>DAXON PETROLEUM</v>
          </cell>
          <cell r="F1192">
            <v>553034</v>
          </cell>
        </row>
        <row r="1193">
          <cell r="A1193">
            <v>1396548700001</v>
          </cell>
          <cell r="B1193" t="str">
            <v>96/11/25</v>
          </cell>
          <cell r="C1193">
            <v>0</v>
          </cell>
          <cell r="D1193" t="str">
            <v>DAXON PETROLEUM</v>
          </cell>
          <cell r="F1193">
            <v>127322</v>
          </cell>
        </row>
        <row r="1194">
          <cell r="A1194">
            <v>1397558720001</v>
          </cell>
          <cell r="B1194" t="str">
            <v>97/01/27</v>
          </cell>
          <cell r="C1194">
            <v>0</v>
          </cell>
          <cell r="D1194" t="str">
            <v>LLC Sebco Bitumen</v>
          </cell>
          <cell r="F1194">
            <v>495825</v>
          </cell>
        </row>
        <row r="1195">
          <cell r="A1195">
            <v>1397575283001</v>
          </cell>
          <cell r="B1195" t="str">
            <v>97/03/27</v>
          </cell>
          <cell r="C1195">
            <v>10000000</v>
          </cell>
          <cell r="D1195" t="str">
            <v>AL MASAR PETROLUME L.L.C</v>
          </cell>
          <cell r="F1195">
            <v>3097824</v>
          </cell>
        </row>
        <row r="1196">
          <cell r="A1196">
            <v>1397575283001</v>
          </cell>
          <cell r="B1196" t="str">
            <v>97/03/27</v>
          </cell>
          <cell r="C1196">
            <v>0</v>
          </cell>
          <cell r="D1196" t="str">
            <v>AL MASAR PETROLUME L.L.C</v>
          </cell>
          <cell r="F1196">
            <v>3094056</v>
          </cell>
        </row>
        <row r="1197">
          <cell r="A1197">
            <v>1397558719001</v>
          </cell>
          <cell r="B1197" t="str">
            <v>97/01/27</v>
          </cell>
          <cell r="C1197">
            <v>0</v>
          </cell>
          <cell r="D1197" t="str">
            <v>BITUBIZ FZE</v>
          </cell>
          <cell r="F1197">
            <v>702625</v>
          </cell>
        </row>
        <row r="1198">
          <cell r="A1198">
            <v>1397558729001</v>
          </cell>
          <cell r="B1198" t="str">
            <v>97/01/27</v>
          </cell>
          <cell r="C1198">
            <v>0</v>
          </cell>
          <cell r="D1198" t="str">
            <v>DAXON PETROLEUM</v>
          </cell>
          <cell r="F1198">
            <v>197535</v>
          </cell>
        </row>
        <row r="1199">
          <cell r="A1199">
            <v>1397561062001</v>
          </cell>
          <cell r="B1199" t="str">
            <v>97/02/04</v>
          </cell>
          <cell r="C1199">
            <v>0</v>
          </cell>
          <cell r="D1199" t="str">
            <v>GLOBUS INTERNATIONAL FZE</v>
          </cell>
          <cell r="F1199">
            <v>492885</v>
          </cell>
        </row>
        <row r="1200">
          <cell r="A1200">
            <v>1397561062001</v>
          </cell>
          <cell r="B1200" t="str">
            <v>97/02/04</v>
          </cell>
          <cell r="C1200">
            <v>0</v>
          </cell>
          <cell r="D1200" t="str">
            <v>GLOBUS INTERNATIONAL FZE</v>
          </cell>
          <cell r="F1200">
            <v>492887</v>
          </cell>
        </row>
        <row r="1201">
          <cell r="A1201">
            <v>1397561080001</v>
          </cell>
          <cell r="B1201" t="str">
            <v>97/02/04</v>
          </cell>
          <cell r="C1201">
            <v>1000000</v>
          </cell>
          <cell r="D1201" t="str">
            <v>VEHRON INTERNATIONAL FZC</v>
          </cell>
          <cell r="F1201">
            <v>984384</v>
          </cell>
        </row>
        <row r="1202">
          <cell r="A1202">
            <v>1397561058001</v>
          </cell>
          <cell r="B1202" t="str">
            <v>97/02/04</v>
          </cell>
          <cell r="C1202">
            <v>0</v>
          </cell>
          <cell r="D1202" t="str">
            <v>LLC Sebco Bitumen</v>
          </cell>
          <cell r="F1202">
            <v>984385</v>
          </cell>
        </row>
        <row r="1203">
          <cell r="A1203">
            <v>1397575283001</v>
          </cell>
          <cell r="B1203" t="str">
            <v>97/03/27</v>
          </cell>
          <cell r="C1203">
            <v>0</v>
          </cell>
          <cell r="D1203" t="str">
            <v>AL MASAR PETROLUME L.L.C</v>
          </cell>
          <cell r="F1203">
            <v>949755</v>
          </cell>
        </row>
        <row r="1204">
          <cell r="A1204">
            <v>1397576771001</v>
          </cell>
          <cell r="B1204" t="str">
            <v>97/03/30</v>
          </cell>
          <cell r="C1204">
            <v>18000000</v>
          </cell>
          <cell r="D1204" t="str">
            <v>AL MASAR PETROLUME L.L.C</v>
          </cell>
          <cell r="F1204">
            <v>3798449</v>
          </cell>
        </row>
        <row r="1205">
          <cell r="A1205">
            <v>1396546034001</v>
          </cell>
          <cell r="B1205" t="str">
            <v>97/01/05</v>
          </cell>
          <cell r="C1205">
            <v>2000000</v>
          </cell>
          <cell r="D1205" t="str">
            <v>Elixir General Trading FZE</v>
          </cell>
          <cell r="F1205">
            <v>485285</v>
          </cell>
        </row>
        <row r="1206">
          <cell r="A1206">
            <v>1397561062001</v>
          </cell>
          <cell r="B1206" t="str">
            <v>97/02/04</v>
          </cell>
          <cell r="C1206">
            <v>0</v>
          </cell>
          <cell r="D1206" t="str">
            <v>GLOBUS INTERNATIONAL FZE</v>
          </cell>
          <cell r="F1206">
            <v>496546</v>
          </cell>
        </row>
        <row r="1207">
          <cell r="A1207">
            <v>1397562145001</v>
          </cell>
          <cell r="B1207" t="str">
            <v>97/02/08</v>
          </cell>
          <cell r="C1207">
            <v>0</v>
          </cell>
          <cell r="D1207" t="str">
            <v>BITUBIZ FZE</v>
          </cell>
          <cell r="F1207">
            <v>500819</v>
          </cell>
        </row>
        <row r="1208">
          <cell r="A1208">
            <v>1397576771001</v>
          </cell>
          <cell r="B1208" t="str">
            <v>97/03/30</v>
          </cell>
          <cell r="C1208">
            <v>0</v>
          </cell>
          <cell r="D1208" t="str">
            <v>AL MASAR PETROLUME L.L.C</v>
          </cell>
          <cell r="F1208">
            <v>3298480</v>
          </cell>
        </row>
        <row r="1209">
          <cell r="A1209">
            <v>1397558729001</v>
          </cell>
          <cell r="B1209" t="str">
            <v>97/01/27</v>
          </cell>
          <cell r="C1209">
            <v>0</v>
          </cell>
          <cell r="D1209" t="str">
            <v>DAXON PETROLEUM</v>
          </cell>
          <cell r="F1209">
            <v>200745</v>
          </cell>
        </row>
        <row r="1210">
          <cell r="A1210">
            <v>1397558729001</v>
          </cell>
          <cell r="B1210" t="str">
            <v>97/01/27</v>
          </cell>
          <cell r="C1210">
            <v>0</v>
          </cell>
          <cell r="D1210" t="str">
            <v>DAXON PETROLEUM</v>
          </cell>
          <cell r="F1210">
            <v>300000</v>
          </cell>
        </row>
        <row r="1211">
          <cell r="A1211">
            <v>1397560053001</v>
          </cell>
          <cell r="B1211" t="str">
            <v>97/01/29</v>
          </cell>
          <cell r="C1211">
            <v>4500000</v>
          </cell>
          <cell r="D1211" t="str">
            <v>GLOBUS INTERNATIONAL FZE</v>
          </cell>
          <cell r="F1211">
            <v>1812492</v>
          </cell>
        </row>
        <row r="1212">
          <cell r="A1212">
            <v>1397558729001</v>
          </cell>
          <cell r="B1212" t="str">
            <v>97/01/27</v>
          </cell>
          <cell r="C1212">
            <v>0</v>
          </cell>
          <cell r="D1212" t="str">
            <v>DAXON PETROLEUM</v>
          </cell>
          <cell r="F1212">
            <v>850000</v>
          </cell>
        </row>
        <row r="1213">
          <cell r="A1213">
            <v>1397558729001</v>
          </cell>
          <cell r="B1213" t="str">
            <v>97/01/27</v>
          </cell>
          <cell r="C1213">
            <v>0</v>
          </cell>
          <cell r="D1213" t="str">
            <v>DAXON PETROLEUM</v>
          </cell>
          <cell r="F1213">
            <v>149770</v>
          </cell>
        </row>
        <row r="1214">
          <cell r="A1214">
            <v>1397558728001</v>
          </cell>
          <cell r="B1214" t="str">
            <v>97/01/27</v>
          </cell>
          <cell r="C1214">
            <v>0</v>
          </cell>
          <cell r="D1214" t="str">
            <v>JANSONS TRADING FZE</v>
          </cell>
          <cell r="F1214">
            <v>498225</v>
          </cell>
        </row>
        <row r="1215">
          <cell r="A1215">
            <v>1397561058001</v>
          </cell>
          <cell r="B1215" t="str">
            <v>97/02/04</v>
          </cell>
          <cell r="C1215">
            <v>0</v>
          </cell>
          <cell r="D1215" t="str">
            <v>LLC Sebco Bitumen</v>
          </cell>
          <cell r="F1215">
            <v>984388</v>
          </cell>
        </row>
        <row r="1216">
          <cell r="A1216">
            <v>1397558720001</v>
          </cell>
          <cell r="B1216" t="str">
            <v>97/01/27</v>
          </cell>
          <cell r="C1216">
            <v>0</v>
          </cell>
          <cell r="D1216" t="str">
            <v>LLC Sebco Bitumen</v>
          </cell>
          <cell r="F1216">
            <v>200000</v>
          </cell>
        </row>
        <row r="1217">
          <cell r="A1217">
            <v>1397561054001</v>
          </cell>
          <cell r="B1217" t="str">
            <v>97/02/04</v>
          </cell>
          <cell r="C1217">
            <v>0</v>
          </cell>
          <cell r="D1217" t="str">
            <v>Areej For Marketing</v>
          </cell>
          <cell r="F1217">
            <v>200280</v>
          </cell>
        </row>
        <row r="1218">
          <cell r="A1218">
            <v>1397561054001</v>
          </cell>
          <cell r="B1218" t="str">
            <v>97/02/04</v>
          </cell>
          <cell r="C1218">
            <v>0</v>
          </cell>
          <cell r="D1218" t="str">
            <v>Areej For Marketing</v>
          </cell>
          <cell r="F1218">
            <v>258400</v>
          </cell>
        </row>
        <row r="1219">
          <cell r="A1219">
            <v>1397560053001</v>
          </cell>
          <cell r="B1219" t="str">
            <v>97/01/29</v>
          </cell>
          <cell r="C1219">
            <v>0</v>
          </cell>
          <cell r="D1219" t="str">
            <v>GLOBUS INTERNATIONAL FZE</v>
          </cell>
          <cell r="F1219">
            <v>595320</v>
          </cell>
        </row>
        <row r="1220">
          <cell r="A1220">
            <v>1397576771001</v>
          </cell>
          <cell r="B1220" t="str">
            <v>97/03/30</v>
          </cell>
          <cell r="C1220">
            <v>0</v>
          </cell>
          <cell r="D1220" t="str">
            <v>AL MASAR PETROLUME L.L.C</v>
          </cell>
          <cell r="F1220">
            <v>3088427</v>
          </cell>
        </row>
        <row r="1221">
          <cell r="A1221">
            <v>1396546035001</v>
          </cell>
          <cell r="B1221" t="str">
            <v>97/01/05</v>
          </cell>
          <cell r="C1221">
            <v>0</v>
          </cell>
          <cell r="D1221" t="str">
            <v>AL MASAR PETROLUME L.L.C</v>
          </cell>
          <cell r="F1221">
            <v>99043</v>
          </cell>
        </row>
        <row r="1222">
          <cell r="A1222">
            <v>1397558719001</v>
          </cell>
          <cell r="B1222" t="str">
            <v>97/01/27</v>
          </cell>
          <cell r="C1222">
            <v>0</v>
          </cell>
          <cell r="D1222" t="str">
            <v>BITUBIZ FZE</v>
          </cell>
          <cell r="F1222">
            <v>140140</v>
          </cell>
        </row>
        <row r="1223">
          <cell r="A1223">
            <v>1396548704001</v>
          </cell>
          <cell r="B1223" t="str">
            <v>96/11/25</v>
          </cell>
          <cell r="C1223">
            <v>0</v>
          </cell>
          <cell r="D1223" t="str">
            <v>LLC Sebco Bitumen</v>
          </cell>
          <cell r="F1223">
            <v>344271</v>
          </cell>
        </row>
        <row r="1224">
          <cell r="A1224">
            <v>1396548704001</v>
          </cell>
          <cell r="B1224" t="str">
            <v>96/11/25</v>
          </cell>
          <cell r="C1224">
            <v>0</v>
          </cell>
          <cell r="D1224" t="str">
            <v>LLC Sebco Bitumen</v>
          </cell>
          <cell r="F1224">
            <v>99065</v>
          </cell>
        </row>
        <row r="1225">
          <cell r="A1225">
            <v>1396548704001</v>
          </cell>
          <cell r="B1225" t="str">
            <v>96/11/25</v>
          </cell>
          <cell r="C1225">
            <v>0</v>
          </cell>
          <cell r="D1225" t="str">
            <v>LLC Sebco Bitumen</v>
          </cell>
          <cell r="F1225">
            <v>12663</v>
          </cell>
        </row>
        <row r="1226">
          <cell r="A1226">
            <v>1396548704001</v>
          </cell>
          <cell r="B1226" t="str">
            <v>96/11/25</v>
          </cell>
          <cell r="C1226">
            <v>0</v>
          </cell>
          <cell r="D1226" t="str">
            <v>LLC Sebco Bitumen</v>
          </cell>
          <cell r="F1226">
            <v>12003</v>
          </cell>
        </row>
        <row r="1227">
          <cell r="A1227">
            <v>1396548704001</v>
          </cell>
          <cell r="B1227" t="str">
            <v>96/11/25</v>
          </cell>
          <cell r="C1227">
            <v>0</v>
          </cell>
          <cell r="D1227" t="str">
            <v>LLC Sebco Bitumen</v>
          </cell>
          <cell r="F1227">
            <v>25331</v>
          </cell>
        </row>
        <row r="1228">
          <cell r="A1228">
            <v>1396548704001</v>
          </cell>
          <cell r="B1228" t="str">
            <v>96/11/25</v>
          </cell>
          <cell r="C1228">
            <v>0</v>
          </cell>
          <cell r="D1228" t="str">
            <v>LLC Sebco Bitumen</v>
          </cell>
          <cell r="F1228">
            <v>3317</v>
          </cell>
        </row>
        <row r="1229">
          <cell r="A1229">
            <v>1396516773001</v>
          </cell>
          <cell r="B1229" t="str">
            <v>96/07/12</v>
          </cell>
          <cell r="C1229">
            <v>0</v>
          </cell>
          <cell r="D1229" t="str">
            <v>AL MASAR PETROLUME L.L.C</v>
          </cell>
          <cell r="F1229">
            <v>886050</v>
          </cell>
        </row>
        <row r="1230">
          <cell r="A1230">
            <v>1396548704001</v>
          </cell>
          <cell r="B1230" t="str">
            <v>96/11/25</v>
          </cell>
          <cell r="C1230">
            <v>0</v>
          </cell>
          <cell r="D1230" t="str">
            <v>LLC Sebco Bitumen</v>
          </cell>
          <cell r="F1230">
            <v>996600</v>
          </cell>
        </row>
        <row r="1231">
          <cell r="A1231">
            <v>1396540543001</v>
          </cell>
          <cell r="B1231" t="str">
            <v>96/10/26</v>
          </cell>
          <cell r="C1231">
            <v>0</v>
          </cell>
          <cell r="D1231" t="str">
            <v>SHINING GREEN STAR FZE</v>
          </cell>
          <cell r="F1231">
            <v>593860</v>
          </cell>
        </row>
        <row r="1232">
          <cell r="A1232">
            <v>1396546035001</v>
          </cell>
          <cell r="B1232" t="str">
            <v>97/01/05</v>
          </cell>
          <cell r="C1232">
            <v>0</v>
          </cell>
          <cell r="D1232" t="str">
            <v>AL MASAR PETROLUME L.L.C</v>
          </cell>
          <cell r="F1232">
            <v>334730</v>
          </cell>
        </row>
        <row r="1233">
          <cell r="A1233">
            <v>1396516773001</v>
          </cell>
          <cell r="B1233" t="str">
            <v>96/07/12</v>
          </cell>
          <cell r="C1233">
            <v>0</v>
          </cell>
          <cell r="D1233" t="str">
            <v>AL MASAR PETROLUME L.L.C</v>
          </cell>
          <cell r="F1233">
            <v>39380</v>
          </cell>
        </row>
        <row r="1234">
          <cell r="A1234">
            <v>1396548700001</v>
          </cell>
          <cell r="B1234" t="str">
            <v>96/11/25</v>
          </cell>
          <cell r="C1234">
            <v>0</v>
          </cell>
          <cell r="D1234" t="str">
            <v>DAXON PETROLEUM</v>
          </cell>
          <cell r="F1234">
            <v>161085</v>
          </cell>
        </row>
        <row r="1235">
          <cell r="A1235">
            <v>1396548700001</v>
          </cell>
          <cell r="B1235" t="str">
            <v>96/11/25</v>
          </cell>
          <cell r="C1235">
            <v>0</v>
          </cell>
          <cell r="D1235" t="str">
            <v>DAXON PETROLEUM</v>
          </cell>
          <cell r="F1235">
            <v>336670</v>
          </cell>
        </row>
        <row r="1236">
          <cell r="A1236">
            <v>1397558720001</v>
          </cell>
          <cell r="B1236" t="str">
            <v>97/01/27</v>
          </cell>
          <cell r="C1236">
            <v>0</v>
          </cell>
          <cell r="D1236" t="str">
            <v>LLC Sebco Bitumen</v>
          </cell>
          <cell r="F1236">
            <v>250000</v>
          </cell>
        </row>
        <row r="1237">
          <cell r="A1237">
            <v>1397558720001</v>
          </cell>
          <cell r="B1237" t="str">
            <v>97/01/27</v>
          </cell>
          <cell r="C1237">
            <v>0</v>
          </cell>
          <cell r="D1237" t="str">
            <v>LLC Sebco Bitumen</v>
          </cell>
          <cell r="F1237">
            <v>250065</v>
          </cell>
        </row>
        <row r="1238">
          <cell r="A1238">
            <v>1397576771001</v>
          </cell>
          <cell r="B1238" t="str">
            <v>97/03/30</v>
          </cell>
          <cell r="C1238">
            <v>0</v>
          </cell>
          <cell r="D1238" t="str">
            <v>AL MASAR PETROLUME L.L.C</v>
          </cell>
          <cell r="F1238">
            <v>3097878</v>
          </cell>
        </row>
        <row r="1239">
          <cell r="A1239">
            <v>1397558720001</v>
          </cell>
          <cell r="B1239" t="str">
            <v>97/01/27</v>
          </cell>
          <cell r="C1239">
            <v>0</v>
          </cell>
          <cell r="D1239" t="str">
            <v>LLC Sebco Bitumen</v>
          </cell>
          <cell r="F1239">
            <v>887540</v>
          </cell>
        </row>
        <row r="1240">
          <cell r="A1240">
            <v>1397558720001</v>
          </cell>
          <cell r="B1240" t="str">
            <v>97/01/27</v>
          </cell>
          <cell r="C1240">
            <v>0</v>
          </cell>
          <cell r="D1240" t="str">
            <v>LLC Sebco Bitumen</v>
          </cell>
          <cell r="F1240">
            <v>104110</v>
          </cell>
        </row>
        <row r="1241">
          <cell r="A1241">
            <v>1397558720001</v>
          </cell>
          <cell r="B1241" t="str">
            <v>97/01/27</v>
          </cell>
          <cell r="C1241">
            <v>0</v>
          </cell>
          <cell r="D1241" t="str">
            <v>LLC Sebco Bitumen</v>
          </cell>
          <cell r="F1241">
            <v>450000</v>
          </cell>
        </row>
        <row r="1242">
          <cell r="A1242">
            <v>1397558720001</v>
          </cell>
          <cell r="B1242" t="str">
            <v>97/01/27</v>
          </cell>
          <cell r="C1242">
            <v>0</v>
          </cell>
          <cell r="D1242" t="str">
            <v>LLC Sebco Bitumen</v>
          </cell>
          <cell r="F1242">
            <v>112460</v>
          </cell>
        </row>
        <row r="1243">
          <cell r="A1243">
            <v>1397558720001</v>
          </cell>
          <cell r="B1243" t="str">
            <v>97/01/27</v>
          </cell>
          <cell r="C1243">
            <v>0</v>
          </cell>
          <cell r="D1243" t="str">
            <v>LLC Sebco Bitumen</v>
          </cell>
          <cell r="F1243">
            <v>382300</v>
          </cell>
        </row>
        <row r="1244">
          <cell r="A1244">
            <v>1397558720001</v>
          </cell>
          <cell r="B1244" t="str">
            <v>97/01/27</v>
          </cell>
          <cell r="C1244">
            <v>0</v>
          </cell>
          <cell r="D1244" t="str">
            <v>LLC Sebco Bitumen</v>
          </cell>
          <cell r="F1244">
            <v>50000</v>
          </cell>
        </row>
        <row r="1245">
          <cell r="A1245">
            <v>1397558720001</v>
          </cell>
          <cell r="B1245" t="str">
            <v>97/01/27</v>
          </cell>
          <cell r="C1245">
            <v>0</v>
          </cell>
          <cell r="D1245" t="str">
            <v>LLC Sebco Bitumen</v>
          </cell>
          <cell r="F1245">
            <v>250000</v>
          </cell>
        </row>
        <row r="1246">
          <cell r="A1246">
            <v>1397561058001</v>
          </cell>
          <cell r="B1246" t="str">
            <v>97/02/04</v>
          </cell>
          <cell r="C1246">
            <v>0</v>
          </cell>
          <cell r="D1246" t="str">
            <v>LLC Sebco Bitumen</v>
          </cell>
          <cell r="F1246">
            <v>253521</v>
          </cell>
        </row>
        <row r="1247">
          <cell r="A1247">
            <v>1397561058001</v>
          </cell>
          <cell r="B1247" t="str">
            <v>97/02/04</v>
          </cell>
          <cell r="C1247">
            <v>0</v>
          </cell>
          <cell r="D1247" t="str">
            <v>LLC Sebco Bitumen</v>
          </cell>
          <cell r="F1247">
            <v>1464230</v>
          </cell>
        </row>
        <row r="1248">
          <cell r="A1248">
            <v>1397561058001</v>
          </cell>
          <cell r="B1248" t="str">
            <v>97/02/04</v>
          </cell>
          <cell r="C1248">
            <v>0</v>
          </cell>
          <cell r="D1248" t="str">
            <v>LLC Sebco Bitumen</v>
          </cell>
          <cell r="F1248">
            <v>400000</v>
          </cell>
        </row>
        <row r="1249">
          <cell r="A1249">
            <v>1397561058001</v>
          </cell>
          <cell r="B1249" t="str">
            <v>97/02/04</v>
          </cell>
          <cell r="C1249">
            <v>0</v>
          </cell>
          <cell r="D1249" t="str">
            <v>LLC Sebco Bitumen</v>
          </cell>
          <cell r="F1249">
            <v>199400</v>
          </cell>
        </row>
        <row r="1250">
          <cell r="A1250">
            <v>1397576770001</v>
          </cell>
          <cell r="B1250" t="str">
            <v>97/03/30</v>
          </cell>
          <cell r="C1250">
            <v>2000000</v>
          </cell>
          <cell r="D1250" t="str">
            <v>AL MASAR PETROLUME L.L.C</v>
          </cell>
          <cell r="F1250">
            <v>984500</v>
          </cell>
        </row>
        <row r="1251">
          <cell r="A1251">
            <v>1397561054001</v>
          </cell>
          <cell r="B1251" t="str">
            <v>97/02/04</v>
          </cell>
          <cell r="C1251">
            <v>0</v>
          </cell>
          <cell r="D1251" t="str">
            <v>Areej For Marketing</v>
          </cell>
          <cell r="F1251">
            <v>41320</v>
          </cell>
        </row>
        <row r="1252">
          <cell r="A1252">
            <v>1397558719001</v>
          </cell>
          <cell r="B1252" t="str">
            <v>97/01/27</v>
          </cell>
          <cell r="C1252">
            <v>0</v>
          </cell>
          <cell r="D1252" t="str">
            <v>BITUBIZ FZE</v>
          </cell>
          <cell r="F1252">
            <v>38822</v>
          </cell>
        </row>
        <row r="1253">
          <cell r="A1253">
            <v>1396548703001</v>
          </cell>
          <cell r="B1253" t="str">
            <v>96/11/25</v>
          </cell>
          <cell r="C1253">
            <v>0</v>
          </cell>
          <cell r="D1253" t="str">
            <v>SHINING GREEN STAR FZE</v>
          </cell>
          <cell r="F1253">
            <v>59970</v>
          </cell>
        </row>
        <row r="1254">
          <cell r="A1254">
            <v>1396548703001</v>
          </cell>
          <cell r="B1254" t="str">
            <v>96/11/25</v>
          </cell>
          <cell r="C1254">
            <v>0</v>
          </cell>
          <cell r="D1254" t="str">
            <v>SHINING GREEN STAR FZE</v>
          </cell>
          <cell r="F1254">
            <v>450000</v>
          </cell>
        </row>
        <row r="1255">
          <cell r="A1255">
            <v>1396548703001</v>
          </cell>
          <cell r="B1255" t="str">
            <v>96/11/25</v>
          </cell>
          <cell r="C1255">
            <v>0</v>
          </cell>
          <cell r="D1255" t="str">
            <v>SHINING GREEN STAR FZE</v>
          </cell>
          <cell r="F1255">
            <v>198670</v>
          </cell>
        </row>
        <row r="1256">
          <cell r="A1256">
            <v>1397558729001</v>
          </cell>
          <cell r="B1256" t="str">
            <v>97/01/27</v>
          </cell>
          <cell r="C1256">
            <v>0</v>
          </cell>
          <cell r="D1256" t="str">
            <v>DAXON PETROLEUM</v>
          </cell>
          <cell r="F1256">
            <v>48675</v>
          </cell>
        </row>
        <row r="1257">
          <cell r="A1257">
            <v>1397558729001</v>
          </cell>
          <cell r="B1257" t="str">
            <v>97/01/27</v>
          </cell>
          <cell r="C1257">
            <v>0</v>
          </cell>
          <cell r="D1257" t="str">
            <v>DAXON PETROLEUM</v>
          </cell>
          <cell r="F1257">
            <v>296865</v>
          </cell>
        </row>
        <row r="1258">
          <cell r="A1258">
            <v>1397558729001</v>
          </cell>
          <cell r="B1258" t="str">
            <v>97/01/27</v>
          </cell>
          <cell r="C1258">
            <v>0</v>
          </cell>
          <cell r="D1258" t="str">
            <v>DAXON PETROLEUM</v>
          </cell>
          <cell r="F1258">
            <v>149420</v>
          </cell>
        </row>
        <row r="1259">
          <cell r="A1259">
            <v>1396548700001</v>
          </cell>
          <cell r="B1259" t="str">
            <v>96/11/25</v>
          </cell>
          <cell r="C1259">
            <v>0</v>
          </cell>
          <cell r="D1259" t="str">
            <v>DAXON PETROLEUM</v>
          </cell>
          <cell r="F1259">
            <v>20001</v>
          </cell>
        </row>
        <row r="1260">
          <cell r="A1260">
            <v>1397576771001</v>
          </cell>
          <cell r="B1260" t="str">
            <v>97/03/30</v>
          </cell>
          <cell r="C1260">
            <v>0</v>
          </cell>
          <cell r="D1260" t="str">
            <v>AL MASAR PETROLUME L.L.C</v>
          </cell>
          <cell r="F1260">
            <v>3797681</v>
          </cell>
        </row>
        <row r="1261">
          <cell r="A1261">
            <v>1397575283001</v>
          </cell>
          <cell r="B1261" t="str">
            <v>97/03/27</v>
          </cell>
          <cell r="C1261">
            <v>0</v>
          </cell>
          <cell r="D1261" t="str">
            <v>AL MASAR PETROLUME L.L.C</v>
          </cell>
          <cell r="F1261">
            <v>1735322</v>
          </cell>
        </row>
        <row r="1262">
          <cell r="A1262">
            <v>1396548703001</v>
          </cell>
          <cell r="B1262" t="str">
            <v>96/11/25</v>
          </cell>
          <cell r="C1262">
            <v>0</v>
          </cell>
          <cell r="D1262" t="str">
            <v>SHINING GREEN STAR FZE</v>
          </cell>
          <cell r="F1262">
            <v>170000</v>
          </cell>
        </row>
        <row r="1263">
          <cell r="A1263">
            <v>1396548703001</v>
          </cell>
          <cell r="B1263" t="str">
            <v>96/11/25</v>
          </cell>
          <cell r="C1263">
            <v>0</v>
          </cell>
          <cell r="D1263" t="str">
            <v>SHINING GREEN STAR FZE</v>
          </cell>
          <cell r="F1263">
            <v>330125</v>
          </cell>
        </row>
        <row r="1264">
          <cell r="A1264">
            <v>1396548704001</v>
          </cell>
          <cell r="B1264" t="str">
            <v>96/11/25</v>
          </cell>
          <cell r="C1264">
            <v>0</v>
          </cell>
          <cell r="D1264" t="str">
            <v>LLC Sebco Bitumen</v>
          </cell>
          <cell r="F1264">
            <v>496925</v>
          </cell>
        </row>
        <row r="1265">
          <cell r="A1265">
            <v>1397558729001</v>
          </cell>
          <cell r="B1265" t="str">
            <v>97/01/27</v>
          </cell>
          <cell r="C1265">
            <v>0</v>
          </cell>
          <cell r="D1265" t="str">
            <v>DAXON PETROLEUM</v>
          </cell>
          <cell r="F1265">
            <v>60475</v>
          </cell>
        </row>
        <row r="1266">
          <cell r="A1266">
            <v>1397558729001</v>
          </cell>
          <cell r="B1266" t="str">
            <v>97/01/27</v>
          </cell>
          <cell r="C1266">
            <v>0</v>
          </cell>
          <cell r="D1266" t="str">
            <v>DAXON PETROLEUM</v>
          </cell>
          <cell r="F1266">
            <v>142358</v>
          </cell>
        </row>
        <row r="1267">
          <cell r="A1267">
            <v>1397558729001</v>
          </cell>
          <cell r="B1267" t="str">
            <v>97/01/27</v>
          </cell>
          <cell r="C1267">
            <v>0</v>
          </cell>
          <cell r="D1267" t="str">
            <v>DAXON PETROLEUM</v>
          </cell>
          <cell r="F1267">
            <v>300000</v>
          </cell>
        </row>
        <row r="1268">
          <cell r="A1268">
            <v>1397558729001</v>
          </cell>
          <cell r="B1268" t="str">
            <v>97/01/27</v>
          </cell>
          <cell r="C1268">
            <v>0</v>
          </cell>
          <cell r="D1268" t="str">
            <v>DAXON PETROLEUM</v>
          </cell>
          <cell r="F1268">
            <v>499969</v>
          </cell>
        </row>
        <row r="1269">
          <cell r="A1269">
            <v>1397561058001</v>
          </cell>
          <cell r="B1269" t="str">
            <v>97/02/04</v>
          </cell>
          <cell r="C1269">
            <v>0</v>
          </cell>
          <cell r="D1269" t="str">
            <v>LLC Sebco Bitumen</v>
          </cell>
          <cell r="F1269">
            <v>444360</v>
          </cell>
        </row>
        <row r="1270">
          <cell r="A1270">
            <v>1397561058001</v>
          </cell>
          <cell r="B1270" t="str">
            <v>97/02/04</v>
          </cell>
          <cell r="C1270">
            <v>0</v>
          </cell>
          <cell r="D1270" t="str">
            <v>LLC Sebco Bitumen</v>
          </cell>
          <cell r="F1270">
            <v>550600</v>
          </cell>
        </row>
        <row r="1271">
          <cell r="A1271">
            <v>1396548708001</v>
          </cell>
          <cell r="B1271" t="str">
            <v>96/11/25</v>
          </cell>
          <cell r="C1271">
            <v>0</v>
          </cell>
          <cell r="D1271" t="str">
            <v>DAXON PETROLEUM</v>
          </cell>
          <cell r="F1271">
            <v>266172</v>
          </cell>
        </row>
        <row r="1272">
          <cell r="A1272">
            <v>1396548700001</v>
          </cell>
          <cell r="B1272" t="str">
            <v>96/11/25</v>
          </cell>
          <cell r="C1272">
            <v>0</v>
          </cell>
          <cell r="D1272" t="str">
            <v>DAXON PETROLEUM</v>
          </cell>
          <cell r="F1272">
            <v>245328</v>
          </cell>
        </row>
        <row r="1273">
          <cell r="A1273">
            <v>1396540543001</v>
          </cell>
          <cell r="B1273" t="str">
            <v>96/10/26</v>
          </cell>
          <cell r="C1273">
            <v>0</v>
          </cell>
          <cell r="D1273" t="str">
            <v>SHINING GREEN STAR FZE</v>
          </cell>
          <cell r="F1273">
            <v>2194</v>
          </cell>
        </row>
        <row r="1274">
          <cell r="A1274">
            <v>1396540543001</v>
          </cell>
          <cell r="B1274" t="str">
            <v>96/10/26</v>
          </cell>
          <cell r="C1274">
            <v>0</v>
          </cell>
          <cell r="D1274" t="str">
            <v>SHINING GREEN STAR FZE</v>
          </cell>
          <cell r="F1274">
            <v>405524</v>
          </cell>
        </row>
        <row r="1275">
          <cell r="A1275">
            <v>1397558728001</v>
          </cell>
          <cell r="B1275" t="str">
            <v>97/01/27</v>
          </cell>
          <cell r="C1275">
            <v>0</v>
          </cell>
          <cell r="D1275" t="str">
            <v>JANSONS TRADING FZE</v>
          </cell>
          <cell r="F1275">
            <v>1775</v>
          </cell>
        </row>
        <row r="1276">
          <cell r="A1276">
            <v>1397558728001</v>
          </cell>
          <cell r="B1276" t="str">
            <v>97/01/27</v>
          </cell>
          <cell r="C1276">
            <v>0</v>
          </cell>
          <cell r="D1276" t="str">
            <v>JANSONS TRADING FZE</v>
          </cell>
          <cell r="F1276">
            <v>103356</v>
          </cell>
        </row>
        <row r="1277">
          <cell r="A1277">
            <v>1397576770001</v>
          </cell>
          <cell r="B1277" t="str">
            <v>97/03/30</v>
          </cell>
          <cell r="C1277">
            <v>0</v>
          </cell>
          <cell r="D1277" t="str">
            <v>AL MASAR PETROLUME L.L.C</v>
          </cell>
          <cell r="F1277">
            <v>985607</v>
          </cell>
        </row>
        <row r="1278">
          <cell r="A1278">
            <v>1397558729001</v>
          </cell>
          <cell r="B1278" t="str">
            <v>97/01/27</v>
          </cell>
          <cell r="C1278">
            <v>0</v>
          </cell>
          <cell r="D1278" t="str">
            <v>DAXON PETROLEUM</v>
          </cell>
          <cell r="F1278">
            <v>49500</v>
          </cell>
        </row>
        <row r="1279">
          <cell r="A1279">
            <v>1397585799001</v>
          </cell>
          <cell r="B1279" t="str">
            <v>97/04/27</v>
          </cell>
          <cell r="C1279">
            <v>17000000</v>
          </cell>
          <cell r="D1279" t="str">
            <v>AL MASAR PETROLUME L.L.C</v>
          </cell>
          <cell r="F1279">
            <v>3093872</v>
          </cell>
        </row>
        <row r="1280">
          <cell r="A1280">
            <v>1397558728001</v>
          </cell>
          <cell r="B1280" t="str">
            <v>97/01/27</v>
          </cell>
          <cell r="C1280">
            <v>0</v>
          </cell>
          <cell r="D1280" t="str">
            <v>JANSONS TRADING FZE</v>
          </cell>
          <cell r="F1280">
            <v>296164</v>
          </cell>
        </row>
        <row r="1281">
          <cell r="A1281">
            <v>1397558728001</v>
          </cell>
          <cell r="B1281" t="str">
            <v>97/01/27</v>
          </cell>
          <cell r="C1281">
            <v>0</v>
          </cell>
          <cell r="D1281" t="str">
            <v>JANSONS TRADING FZE</v>
          </cell>
          <cell r="F1281">
            <v>1188336</v>
          </cell>
        </row>
        <row r="1282">
          <cell r="A1282">
            <v>1397585799001</v>
          </cell>
          <cell r="B1282" t="str">
            <v>97/04/27</v>
          </cell>
          <cell r="C1282">
            <v>0</v>
          </cell>
          <cell r="D1282" t="str">
            <v>AL MASAR PETROLUME L.L.C</v>
          </cell>
          <cell r="F1282">
            <v>1985038</v>
          </cell>
        </row>
        <row r="1283">
          <cell r="A1283">
            <v>1396548703001</v>
          </cell>
          <cell r="B1283" t="str">
            <v>96/11/25</v>
          </cell>
          <cell r="C1283">
            <v>0</v>
          </cell>
          <cell r="D1283" t="str">
            <v>SHINING GREEN STAR FZE</v>
          </cell>
          <cell r="F1283">
            <v>12260</v>
          </cell>
        </row>
        <row r="1284">
          <cell r="A1284">
            <v>1396548703001</v>
          </cell>
          <cell r="B1284" t="str">
            <v>96/11/25</v>
          </cell>
          <cell r="C1284">
            <v>0</v>
          </cell>
          <cell r="D1284" t="str">
            <v>SHINING GREEN STAR FZE</v>
          </cell>
          <cell r="F1284">
            <v>499780</v>
          </cell>
        </row>
        <row r="1285">
          <cell r="A1285">
            <v>1397560053001</v>
          </cell>
          <cell r="B1285" t="str">
            <v>97/01/29</v>
          </cell>
          <cell r="C1285">
            <v>0</v>
          </cell>
          <cell r="D1285" t="str">
            <v>GLOBUS INTERNATIONAL FZE</v>
          </cell>
          <cell r="F1285">
            <v>112748</v>
          </cell>
        </row>
        <row r="1286">
          <cell r="A1286">
            <v>1397560053001</v>
          </cell>
          <cell r="B1286" t="str">
            <v>97/01/29</v>
          </cell>
          <cell r="C1286">
            <v>0</v>
          </cell>
          <cell r="D1286" t="str">
            <v>GLOBUS INTERNATIONAL FZE</v>
          </cell>
          <cell r="F1286">
            <v>126964</v>
          </cell>
        </row>
        <row r="1287">
          <cell r="A1287">
            <v>1397561058001</v>
          </cell>
          <cell r="B1287" t="str">
            <v>97/02/04</v>
          </cell>
          <cell r="C1287">
            <v>0</v>
          </cell>
          <cell r="D1287" t="str">
            <v>LLC Sebco Bitumen</v>
          </cell>
          <cell r="F1287">
            <v>290735</v>
          </cell>
        </row>
        <row r="1288">
          <cell r="A1288">
            <v>1397561058001</v>
          </cell>
          <cell r="B1288" t="str">
            <v>97/02/04</v>
          </cell>
          <cell r="C1288">
            <v>0</v>
          </cell>
          <cell r="D1288" t="str">
            <v>LLC Sebco Bitumen</v>
          </cell>
          <cell r="F1288">
            <v>205640</v>
          </cell>
        </row>
        <row r="1289">
          <cell r="A1289">
            <v>1397561055001</v>
          </cell>
          <cell r="B1289" t="str">
            <v>97/02/04</v>
          </cell>
          <cell r="C1289">
            <v>0</v>
          </cell>
          <cell r="D1289" t="str">
            <v>DAXON PETROLEUM</v>
          </cell>
          <cell r="F1289">
            <v>495000</v>
          </cell>
        </row>
        <row r="1290">
          <cell r="A1290">
            <v>1397561058001</v>
          </cell>
          <cell r="B1290" t="str">
            <v>97/02/04</v>
          </cell>
          <cell r="C1290">
            <v>0</v>
          </cell>
          <cell r="D1290" t="str">
            <v>LLC Sebco Bitumen</v>
          </cell>
          <cell r="F1290">
            <v>149265</v>
          </cell>
        </row>
        <row r="1291">
          <cell r="A1291">
            <v>1397561058001</v>
          </cell>
          <cell r="B1291" t="str">
            <v>97/02/04</v>
          </cell>
          <cell r="C1291">
            <v>0</v>
          </cell>
          <cell r="D1291" t="str">
            <v>LLC Sebco Bitumen</v>
          </cell>
          <cell r="F1291">
            <v>345735</v>
          </cell>
        </row>
        <row r="1292">
          <cell r="A1292">
            <v>1397558726001</v>
          </cell>
          <cell r="B1292" t="str">
            <v>97/01/27</v>
          </cell>
          <cell r="C1292">
            <v>0</v>
          </cell>
          <cell r="D1292" t="str">
            <v>HERAT GHORBAND CONSTRUCTION COMPANY</v>
          </cell>
          <cell r="F1292">
            <v>996600</v>
          </cell>
        </row>
        <row r="1293">
          <cell r="A1293">
            <v>1397585799001</v>
          </cell>
          <cell r="B1293" t="str">
            <v>97/04/27</v>
          </cell>
          <cell r="C1293">
            <v>0</v>
          </cell>
          <cell r="D1293" t="str">
            <v>AL MASAR PETROLUME L.L.C</v>
          </cell>
          <cell r="F1293">
            <v>3297434</v>
          </cell>
        </row>
        <row r="1294">
          <cell r="A1294">
            <v>1397558729001</v>
          </cell>
          <cell r="B1294" t="str">
            <v>97/01/27</v>
          </cell>
          <cell r="C1294">
            <v>0</v>
          </cell>
          <cell r="D1294" t="str">
            <v>DAXON PETROLEUM</v>
          </cell>
          <cell r="F1294">
            <v>108142</v>
          </cell>
        </row>
        <row r="1295">
          <cell r="A1295">
            <v>1397558729001</v>
          </cell>
          <cell r="B1295" t="str">
            <v>97/01/27</v>
          </cell>
          <cell r="C1295">
            <v>0</v>
          </cell>
          <cell r="D1295" t="str">
            <v>DAXON PETROLEUM</v>
          </cell>
          <cell r="F1295">
            <v>2445</v>
          </cell>
        </row>
        <row r="1296">
          <cell r="A1296">
            <v>1397558729001</v>
          </cell>
          <cell r="B1296" t="str">
            <v>97/01/27</v>
          </cell>
          <cell r="C1296">
            <v>0</v>
          </cell>
          <cell r="D1296" t="str">
            <v>DAXON PETROLEUM</v>
          </cell>
          <cell r="F1296">
            <v>389292</v>
          </cell>
        </row>
        <row r="1297">
          <cell r="A1297">
            <v>1397585799001</v>
          </cell>
          <cell r="B1297" t="str">
            <v>97/04/27</v>
          </cell>
          <cell r="C1297">
            <v>0</v>
          </cell>
          <cell r="D1297" t="str">
            <v>AL MASAR PETROLUME L.L.C</v>
          </cell>
          <cell r="F1297">
            <v>3098032</v>
          </cell>
        </row>
        <row r="1298">
          <cell r="A1298">
            <v>1397558729001</v>
          </cell>
          <cell r="B1298" t="str">
            <v>97/01/27</v>
          </cell>
          <cell r="C1298">
            <v>0</v>
          </cell>
          <cell r="D1298" t="str">
            <v>DAXON PETROLEUM</v>
          </cell>
          <cell r="F1298">
            <v>99300</v>
          </cell>
        </row>
        <row r="1299">
          <cell r="A1299">
            <v>1397561058001</v>
          </cell>
          <cell r="B1299" t="str">
            <v>97/02/04</v>
          </cell>
          <cell r="C1299">
            <v>0</v>
          </cell>
          <cell r="D1299" t="str">
            <v>LLC Sebco Bitumen</v>
          </cell>
          <cell r="F1299">
            <v>991900</v>
          </cell>
        </row>
        <row r="1300">
          <cell r="A1300">
            <v>1397561055001</v>
          </cell>
          <cell r="B1300" t="str">
            <v>97/02/04</v>
          </cell>
          <cell r="C1300">
            <v>0</v>
          </cell>
          <cell r="D1300" t="str">
            <v>DAXON PETROLEUM</v>
          </cell>
          <cell r="F1300">
            <v>496804</v>
          </cell>
        </row>
        <row r="1301">
          <cell r="A1301">
            <v>1397561058001</v>
          </cell>
          <cell r="B1301" t="str">
            <v>97/02/04</v>
          </cell>
          <cell r="C1301">
            <v>0</v>
          </cell>
          <cell r="D1301" t="str">
            <v>LLC Sebco Bitumen</v>
          </cell>
          <cell r="F1301">
            <v>189035</v>
          </cell>
        </row>
        <row r="1302">
          <cell r="A1302">
            <v>1397561058001</v>
          </cell>
          <cell r="B1302" t="str">
            <v>97/02/04</v>
          </cell>
          <cell r="C1302">
            <v>0</v>
          </cell>
          <cell r="D1302" t="str">
            <v>LLC Sebco Bitumen</v>
          </cell>
          <cell r="F1302">
            <v>200000</v>
          </cell>
        </row>
        <row r="1303">
          <cell r="A1303">
            <v>1397561058001</v>
          </cell>
          <cell r="B1303" t="str">
            <v>97/02/04</v>
          </cell>
          <cell r="C1303">
            <v>0</v>
          </cell>
          <cell r="D1303" t="str">
            <v>LLC Sebco Bitumen</v>
          </cell>
          <cell r="F1303">
            <v>304265</v>
          </cell>
        </row>
        <row r="1304">
          <cell r="A1304">
            <v>1397561058001</v>
          </cell>
          <cell r="B1304" t="str">
            <v>97/02/04</v>
          </cell>
          <cell r="C1304">
            <v>0</v>
          </cell>
          <cell r="D1304" t="str">
            <v>LLC Sebco Bitumen</v>
          </cell>
          <cell r="F1304">
            <v>300000</v>
          </cell>
        </row>
        <row r="1305">
          <cell r="A1305">
            <v>1397558726001</v>
          </cell>
          <cell r="B1305" t="str">
            <v>97/01/27</v>
          </cell>
          <cell r="C1305">
            <v>0</v>
          </cell>
          <cell r="D1305" t="str">
            <v>HERAT GHORBAND CONSTRUCTION COMPANY</v>
          </cell>
          <cell r="F1305">
            <v>995500</v>
          </cell>
        </row>
        <row r="1306">
          <cell r="A1306">
            <v>1396548704001</v>
          </cell>
          <cell r="B1306" t="str">
            <v>96/11/25</v>
          </cell>
          <cell r="C1306">
            <v>0</v>
          </cell>
          <cell r="D1306" t="str">
            <v>LLC Sebco Bitumen</v>
          </cell>
          <cell r="F1306">
            <v>342204</v>
          </cell>
        </row>
        <row r="1307">
          <cell r="A1307">
            <v>1396548704001</v>
          </cell>
          <cell r="B1307" t="str">
            <v>96/11/25</v>
          </cell>
          <cell r="C1307">
            <v>0</v>
          </cell>
          <cell r="D1307" t="str">
            <v>LLC Sebco Bitumen</v>
          </cell>
          <cell r="F1307">
            <v>55096</v>
          </cell>
        </row>
        <row r="1308">
          <cell r="A1308">
            <v>1397561058001</v>
          </cell>
          <cell r="B1308" t="str">
            <v>97/02/04</v>
          </cell>
          <cell r="C1308">
            <v>0</v>
          </cell>
          <cell r="D1308" t="str">
            <v>LLC Sebco Bitumen</v>
          </cell>
          <cell r="F1308">
            <v>397300</v>
          </cell>
        </row>
        <row r="1309">
          <cell r="A1309">
            <v>1397561058001</v>
          </cell>
          <cell r="B1309" t="str">
            <v>97/02/04</v>
          </cell>
          <cell r="C1309">
            <v>0</v>
          </cell>
          <cell r="D1309" t="str">
            <v>LLC Sebco Bitumen</v>
          </cell>
          <cell r="F1309">
            <v>77880</v>
          </cell>
        </row>
        <row r="1310">
          <cell r="A1310">
            <v>1397561058001</v>
          </cell>
          <cell r="B1310" t="str">
            <v>97/02/04</v>
          </cell>
          <cell r="C1310">
            <v>0</v>
          </cell>
          <cell r="D1310" t="str">
            <v>LLC Sebco Bitumen</v>
          </cell>
          <cell r="F1310">
            <v>257972</v>
          </cell>
        </row>
        <row r="1311">
          <cell r="A1311">
            <v>1397558729001</v>
          </cell>
          <cell r="B1311" t="str">
            <v>97/01/27</v>
          </cell>
          <cell r="C1311">
            <v>0</v>
          </cell>
          <cell r="D1311" t="str">
            <v>DAXON PETROLEUM</v>
          </cell>
          <cell r="F1311">
            <v>500000</v>
          </cell>
        </row>
        <row r="1312">
          <cell r="A1312">
            <v>1397558729001</v>
          </cell>
          <cell r="B1312" t="str">
            <v>97/01/27</v>
          </cell>
          <cell r="C1312">
            <v>0</v>
          </cell>
          <cell r="D1312" t="str">
            <v>DAXON PETROLEUM</v>
          </cell>
          <cell r="F1312">
            <v>75</v>
          </cell>
        </row>
        <row r="1313">
          <cell r="A1313">
            <v>1397558729001</v>
          </cell>
          <cell r="B1313" t="str">
            <v>97/01/27</v>
          </cell>
          <cell r="C1313">
            <v>0</v>
          </cell>
          <cell r="D1313" t="str">
            <v>DAXON PETROLEUM</v>
          </cell>
          <cell r="F1313">
            <v>249440</v>
          </cell>
        </row>
        <row r="1314">
          <cell r="A1314">
            <v>1397558729001</v>
          </cell>
          <cell r="B1314" t="str">
            <v>97/01/27</v>
          </cell>
          <cell r="C1314">
            <v>0</v>
          </cell>
          <cell r="D1314" t="str">
            <v>DAXON PETROLEUM</v>
          </cell>
          <cell r="F1314">
            <v>179115</v>
          </cell>
        </row>
        <row r="1315">
          <cell r="A1315">
            <v>1397558729001</v>
          </cell>
          <cell r="B1315" t="str">
            <v>97/01/27</v>
          </cell>
          <cell r="C1315">
            <v>0</v>
          </cell>
          <cell r="D1315" t="str">
            <v>DAXON PETROLEUM</v>
          </cell>
          <cell r="F1315">
            <v>59165</v>
          </cell>
        </row>
        <row r="1316">
          <cell r="A1316">
            <v>1397560053001</v>
          </cell>
          <cell r="B1316" t="str">
            <v>97/01/29</v>
          </cell>
          <cell r="C1316">
            <v>0</v>
          </cell>
          <cell r="D1316" t="str">
            <v>GLOBUS INTERNATIONAL FZE</v>
          </cell>
          <cell r="F1316">
            <v>420651</v>
          </cell>
        </row>
        <row r="1317">
          <cell r="A1317">
            <v>1397558728001</v>
          </cell>
          <cell r="B1317" t="str">
            <v>97/01/27</v>
          </cell>
          <cell r="C1317">
            <v>0</v>
          </cell>
          <cell r="D1317" t="str">
            <v>JANSONS TRADING FZE</v>
          </cell>
          <cell r="F1317">
            <v>995430</v>
          </cell>
        </row>
        <row r="1318">
          <cell r="A1318">
            <v>1397570122001</v>
          </cell>
          <cell r="B1318" t="str">
            <v>97/03/06</v>
          </cell>
          <cell r="C1318">
            <v>0</v>
          </cell>
          <cell r="D1318" t="str">
            <v>DAXON PETROLEUM</v>
          </cell>
          <cell r="F1318">
            <v>999773</v>
          </cell>
        </row>
        <row r="1319">
          <cell r="A1319">
            <v>1397570122001</v>
          </cell>
          <cell r="B1319" t="str">
            <v>97/03/06</v>
          </cell>
          <cell r="C1319">
            <v>0</v>
          </cell>
          <cell r="D1319" t="str">
            <v>DAXON PETROLEUM</v>
          </cell>
          <cell r="F1319">
            <v>227</v>
          </cell>
        </row>
        <row r="1320">
          <cell r="A1320">
            <v>1396548700001</v>
          </cell>
          <cell r="B1320" t="str">
            <v>96/11/25</v>
          </cell>
          <cell r="C1320">
            <v>0</v>
          </cell>
          <cell r="D1320" t="str">
            <v>DAXON PETROLEUM</v>
          </cell>
          <cell r="F1320">
            <v>277803</v>
          </cell>
        </row>
        <row r="1321">
          <cell r="A1321">
            <v>1397558728001</v>
          </cell>
          <cell r="B1321" t="str">
            <v>97/01/27</v>
          </cell>
          <cell r="C1321">
            <v>0</v>
          </cell>
          <cell r="D1321" t="str">
            <v>JANSONS TRADING FZE</v>
          </cell>
          <cell r="F1321">
            <v>996000</v>
          </cell>
        </row>
        <row r="1322">
          <cell r="A1322">
            <v>1397558728001</v>
          </cell>
          <cell r="B1322" t="str">
            <v>97/01/27</v>
          </cell>
          <cell r="C1322">
            <v>0</v>
          </cell>
          <cell r="D1322" t="str">
            <v>JANSONS TRADING FZE</v>
          </cell>
          <cell r="F1322">
            <v>1491125</v>
          </cell>
        </row>
        <row r="1323">
          <cell r="A1323">
            <v>1396548895001</v>
          </cell>
          <cell r="B1323" t="str">
            <v>97/01/05</v>
          </cell>
          <cell r="C1323">
            <v>0</v>
          </cell>
          <cell r="D1323" t="str">
            <v>Black Gold Traders FZE</v>
          </cell>
          <cell r="F1323">
            <v>980925</v>
          </cell>
        </row>
        <row r="1324">
          <cell r="A1324">
            <v>1397560053001</v>
          </cell>
          <cell r="B1324" t="str">
            <v>97/01/29</v>
          </cell>
          <cell r="C1324">
            <v>0</v>
          </cell>
          <cell r="D1324" t="str">
            <v>GLOBUS INTERNATIONAL FZE</v>
          </cell>
          <cell r="F1324">
            <v>694165</v>
          </cell>
        </row>
        <row r="1325">
          <cell r="A1325">
            <v>1397585799001</v>
          </cell>
          <cell r="B1325" t="str">
            <v>97/04/27</v>
          </cell>
          <cell r="C1325">
            <v>0</v>
          </cell>
          <cell r="D1325" t="str">
            <v>AL MASAR PETROLUME L.L.C</v>
          </cell>
          <cell r="F1325">
            <v>3789801</v>
          </cell>
        </row>
        <row r="1326">
          <cell r="A1326">
            <v>1396548895001</v>
          </cell>
          <cell r="B1326" t="str">
            <v>97/01/05</v>
          </cell>
          <cell r="C1326">
            <v>0</v>
          </cell>
          <cell r="D1326" t="str">
            <v>Black Gold Traders FZE</v>
          </cell>
          <cell r="F1326">
            <v>19075</v>
          </cell>
        </row>
        <row r="1327">
          <cell r="A1327">
            <v>1396548895001</v>
          </cell>
          <cell r="B1327" t="str">
            <v>97/01/05</v>
          </cell>
          <cell r="C1327">
            <v>0</v>
          </cell>
          <cell r="D1327" t="str">
            <v>Black Gold Traders FZE</v>
          </cell>
          <cell r="F1327">
            <v>1244</v>
          </cell>
        </row>
        <row r="1328">
          <cell r="A1328">
            <v>1396548895001</v>
          </cell>
          <cell r="B1328" t="str">
            <v>97/01/05</v>
          </cell>
          <cell r="C1328">
            <v>0</v>
          </cell>
          <cell r="D1328" t="str">
            <v>Black Gold Traders FZE</v>
          </cell>
          <cell r="F1328">
            <v>430000</v>
          </cell>
        </row>
        <row r="1329">
          <cell r="A1329">
            <v>1397561055001</v>
          </cell>
          <cell r="B1329" t="str">
            <v>97/02/04</v>
          </cell>
          <cell r="C1329">
            <v>0</v>
          </cell>
          <cell r="D1329" t="str">
            <v>DAXON PETROLEUM</v>
          </cell>
          <cell r="F1329">
            <v>493700</v>
          </cell>
        </row>
        <row r="1330">
          <cell r="A1330">
            <v>1397575282001</v>
          </cell>
          <cell r="B1330" t="str">
            <v>97/03/27</v>
          </cell>
          <cell r="C1330">
            <v>1750000</v>
          </cell>
          <cell r="D1330" t="str">
            <v>DAXON PETROLEUM</v>
          </cell>
          <cell r="F1330">
            <v>249946</v>
          </cell>
        </row>
        <row r="1331">
          <cell r="A1331">
            <v>1397561058001</v>
          </cell>
          <cell r="B1331" t="str">
            <v>97/02/04</v>
          </cell>
          <cell r="C1331">
            <v>0</v>
          </cell>
          <cell r="D1331" t="str">
            <v>LLC Sebco Bitumen</v>
          </cell>
          <cell r="F1331">
            <v>155760</v>
          </cell>
        </row>
        <row r="1332">
          <cell r="A1332">
            <v>1396548704001</v>
          </cell>
          <cell r="B1332" t="str">
            <v>96/11/25</v>
          </cell>
          <cell r="C1332">
            <v>0</v>
          </cell>
          <cell r="D1332" t="str">
            <v>LLC Sebco Bitumen</v>
          </cell>
          <cell r="F1332">
            <v>39600</v>
          </cell>
        </row>
        <row r="1333">
          <cell r="A1333">
            <v>1397558720001</v>
          </cell>
          <cell r="B1333" t="str">
            <v>97/01/27</v>
          </cell>
          <cell r="C1333">
            <v>0</v>
          </cell>
          <cell r="D1333" t="str">
            <v>LLC Sebco Bitumen</v>
          </cell>
          <cell r="F1333">
            <v>399420</v>
          </cell>
        </row>
        <row r="1334">
          <cell r="A1334">
            <v>1397558720001</v>
          </cell>
          <cell r="B1334" t="str">
            <v>97/01/27</v>
          </cell>
          <cell r="C1334">
            <v>0</v>
          </cell>
          <cell r="D1334" t="str">
            <v>LLC Sebco Bitumen</v>
          </cell>
          <cell r="F1334">
            <v>2520</v>
          </cell>
        </row>
        <row r="1335">
          <cell r="A1335">
            <v>1397560053001</v>
          </cell>
          <cell r="B1335" t="str">
            <v>97/01/29</v>
          </cell>
          <cell r="C1335">
            <v>0</v>
          </cell>
          <cell r="D1335" t="str">
            <v>GLOBUS INTERNATIONAL FZE</v>
          </cell>
          <cell r="F1335">
            <v>494725</v>
          </cell>
        </row>
        <row r="1336">
          <cell r="A1336">
            <v>1397561055001</v>
          </cell>
          <cell r="B1336" t="str">
            <v>97/02/04</v>
          </cell>
          <cell r="C1336">
            <v>0</v>
          </cell>
          <cell r="D1336" t="str">
            <v>DAXON PETROLEUM</v>
          </cell>
          <cell r="F1336">
            <v>5000</v>
          </cell>
        </row>
        <row r="1337">
          <cell r="A1337">
            <v>1397561055001</v>
          </cell>
          <cell r="B1337" t="str">
            <v>97/02/04</v>
          </cell>
          <cell r="C1337">
            <v>0</v>
          </cell>
          <cell r="D1337" t="str">
            <v>DAXON PETROLEUM</v>
          </cell>
          <cell r="F1337">
            <v>288580</v>
          </cell>
        </row>
        <row r="1338">
          <cell r="A1338">
            <v>1396519128001</v>
          </cell>
          <cell r="B1338" t="str">
            <v>97/01/05</v>
          </cell>
          <cell r="C1338">
            <v>0</v>
          </cell>
          <cell r="D1338" t="str">
            <v>Black Gold Traders FZE</v>
          </cell>
          <cell r="F1338">
            <v>39681</v>
          </cell>
        </row>
        <row r="1339">
          <cell r="A1339">
            <v>1397585800001</v>
          </cell>
          <cell r="B1339" t="str">
            <v>97/04/27</v>
          </cell>
          <cell r="C1339">
            <v>3000000</v>
          </cell>
          <cell r="D1339" t="str">
            <v>AL MASAR PETROLUME L.L.C</v>
          </cell>
          <cell r="F1339">
            <v>976272</v>
          </cell>
        </row>
        <row r="1340">
          <cell r="A1340">
            <v>1396548895001</v>
          </cell>
          <cell r="B1340" t="str">
            <v>97/01/05</v>
          </cell>
          <cell r="C1340">
            <v>0</v>
          </cell>
          <cell r="D1340" t="str">
            <v>Black Gold Traders FZE</v>
          </cell>
          <cell r="F1340">
            <v>490000</v>
          </cell>
        </row>
        <row r="1341">
          <cell r="A1341">
            <v>1397585800001</v>
          </cell>
          <cell r="B1341" t="str">
            <v>97/04/27</v>
          </cell>
          <cell r="C1341">
            <v>0</v>
          </cell>
          <cell r="D1341" t="str">
            <v>AL MASAR PETROLUME L.L.C</v>
          </cell>
          <cell r="F1341">
            <v>976907</v>
          </cell>
        </row>
        <row r="1342">
          <cell r="A1342">
            <v>1397585799001</v>
          </cell>
          <cell r="B1342" t="str">
            <v>97/04/27</v>
          </cell>
          <cell r="C1342">
            <v>0</v>
          </cell>
          <cell r="D1342" t="str">
            <v>AL MASAR PETROLUME L.L.C</v>
          </cell>
          <cell r="F1342">
            <v>1697823</v>
          </cell>
        </row>
        <row r="1343">
          <cell r="A1343">
            <v>1397575283001</v>
          </cell>
          <cell r="B1343" t="str">
            <v>97/03/27</v>
          </cell>
          <cell r="C1343">
            <v>0</v>
          </cell>
          <cell r="D1343" t="str">
            <v>AL MASAR PETROLUME L.L.C</v>
          </cell>
          <cell r="F1343">
            <v>1098213</v>
          </cell>
        </row>
        <row r="1344">
          <cell r="A1344">
            <v>1397576771001</v>
          </cell>
          <cell r="B1344" t="str">
            <v>97/03/30</v>
          </cell>
          <cell r="C1344">
            <v>0</v>
          </cell>
          <cell r="D1344" t="str">
            <v>AL MASAR PETROLUME L.L.C</v>
          </cell>
          <cell r="F1344">
            <v>499333</v>
          </cell>
        </row>
        <row r="1345">
          <cell r="A1345">
            <v>1397561078001</v>
          </cell>
          <cell r="B1345" t="str">
            <v>97/02/04</v>
          </cell>
          <cell r="C1345">
            <v>0</v>
          </cell>
          <cell r="D1345" t="str">
            <v>HERAT GHORBAND CONSTRUCTION COMPANY</v>
          </cell>
          <cell r="F1345">
            <v>891000</v>
          </cell>
        </row>
        <row r="1346">
          <cell r="A1346">
            <v>1397560053001</v>
          </cell>
          <cell r="B1346" t="str">
            <v>97/01/29</v>
          </cell>
          <cell r="C1346">
            <v>0</v>
          </cell>
          <cell r="D1346" t="str">
            <v>GLOBUS INTERNATIONAL FZE</v>
          </cell>
          <cell r="F1346">
            <v>59367</v>
          </cell>
        </row>
        <row r="1347">
          <cell r="A1347">
            <v>1397561055001</v>
          </cell>
          <cell r="B1347" t="str">
            <v>97/02/04</v>
          </cell>
          <cell r="C1347">
            <v>0</v>
          </cell>
          <cell r="D1347" t="str">
            <v>DAXON PETROLEUM</v>
          </cell>
          <cell r="F1347">
            <v>480451</v>
          </cell>
        </row>
        <row r="1348">
          <cell r="A1348">
            <v>1397561055001</v>
          </cell>
          <cell r="B1348" t="str">
            <v>97/02/04</v>
          </cell>
          <cell r="C1348">
            <v>0</v>
          </cell>
          <cell r="D1348" t="str">
            <v>DAXON PETROLEUM</v>
          </cell>
          <cell r="F1348">
            <v>500000</v>
          </cell>
        </row>
        <row r="1349">
          <cell r="A1349"/>
          <cell r="B1349"/>
          <cell r="C1349"/>
          <cell r="D1349"/>
          <cell r="F1349"/>
        </row>
        <row r="1350">
          <cell r="A1350"/>
          <cell r="B1350"/>
          <cell r="C1350"/>
          <cell r="D1350"/>
          <cell r="F1350"/>
        </row>
        <row r="1351">
          <cell r="A1351"/>
          <cell r="B1351"/>
          <cell r="C1351"/>
          <cell r="D1351"/>
          <cell r="F1351"/>
        </row>
        <row r="1352">
          <cell r="A1352"/>
          <cell r="B1352"/>
          <cell r="C1352"/>
          <cell r="D1352"/>
          <cell r="F1352"/>
        </row>
        <row r="1353">
          <cell r="A1353"/>
          <cell r="B1353"/>
          <cell r="C1353"/>
          <cell r="D1353"/>
          <cell r="F1353"/>
        </row>
        <row r="1354">
          <cell r="A1354"/>
          <cell r="B1354"/>
          <cell r="C1354"/>
          <cell r="D1354"/>
          <cell r="F1354"/>
        </row>
        <row r="1355">
          <cell r="A1355"/>
          <cell r="B1355"/>
          <cell r="C1355"/>
          <cell r="D1355"/>
          <cell r="F1355"/>
        </row>
        <row r="1356">
          <cell r="A1356"/>
          <cell r="B1356"/>
          <cell r="C1356"/>
          <cell r="D1356"/>
          <cell r="F1356"/>
        </row>
        <row r="1357">
          <cell r="A1357"/>
          <cell r="B1357"/>
          <cell r="C1357"/>
          <cell r="D1357"/>
          <cell r="F1357"/>
        </row>
        <row r="1358">
          <cell r="A1358"/>
          <cell r="B1358"/>
          <cell r="C1358"/>
          <cell r="D1358"/>
          <cell r="F1358"/>
        </row>
        <row r="1359">
          <cell r="A1359"/>
          <cell r="B1359"/>
          <cell r="C1359"/>
          <cell r="D1359"/>
          <cell r="F1359"/>
        </row>
        <row r="1360">
          <cell r="A1360"/>
          <cell r="B1360"/>
          <cell r="C1360"/>
          <cell r="D1360"/>
          <cell r="F1360"/>
        </row>
        <row r="1361">
          <cell r="A1361"/>
          <cell r="B1361"/>
          <cell r="C1361"/>
          <cell r="D1361"/>
          <cell r="F1361"/>
        </row>
        <row r="1362">
          <cell r="A1362"/>
          <cell r="B1362"/>
          <cell r="C1362"/>
          <cell r="D1362"/>
          <cell r="F1362"/>
        </row>
        <row r="1363">
          <cell r="A1363"/>
          <cell r="B1363"/>
          <cell r="C1363"/>
          <cell r="D1363"/>
          <cell r="F1363"/>
        </row>
        <row r="1364">
          <cell r="A1364"/>
          <cell r="B1364"/>
          <cell r="C1364"/>
          <cell r="D1364"/>
          <cell r="F1364"/>
        </row>
        <row r="1365">
          <cell r="A1365"/>
          <cell r="B1365"/>
          <cell r="C1365"/>
          <cell r="D1365"/>
          <cell r="F1365"/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686EA-E78F-43B1-8ED1-C556150153F8}">
  <dimension ref="A1:K105"/>
  <sheetViews>
    <sheetView rightToLeft="1" tabSelected="1" view="pageBreakPreview" zoomScale="86" zoomScaleNormal="60" zoomScaleSheetLayoutView="86" workbookViewId="0">
      <pane ySplit="2" topLeftCell="A63" activePane="bottomLeft" state="frozen"/>
      <selection pane="bottomLeft" sqref="A1:K1"/>
    </sheetView>
  </sheetViews>
  <sheetFormatPr defaultRowHeight="15" x14ac:dyDescent="0.25"/>
  <cols>
    <col min="1" max="1" width="5.7109375" style="16" customWidth="1"/>
    <col min="2" max="2" width="14" style="16" bestFit="1" customWidth="1"/>
    <col min="3" max="3" width="13.28515625" bestFit="1" customWidth="1"/>
    <col min="4" max="4" width="13.140625" customWidth="1"/>
    <col min="5" max="5" width="12.5703125" customWidth="1"/>
    <col min="6" max="6" width="11.42578125" style="16" customWidth="1"/>
    <col min="7" max="7" width="12.5703125" style="16" customWidth="1"/>
    <col min="8" max="8" width="14.7109375" style="16" customWidth="1"/>
    <col min="9" max="9" width="41.140625" bestFit="1" customWidth="1"/>
    <col min="10" max="10" width="11.85546875" style="17" customWidth="1"/>
    <col min="11" max="11" width="20.140625" style="17" customWidth="1"/>
    <col min="12" max="40" width="8.7109375" bestFit="1" customWidth="1"/>
    <col min="41" max="41" width="7.28515625" bestFit="1" customWidth="1"/>
    <col min="42" max="42" width="11.28515625" bestFit="1" customWidth="1"/>
  </cols>
  <sheetData>
    <row r="1" spans="1:11" ht="21.75" thickBot="1" x14ac:dyDescent="0.3">
      <c r="A1" s="18" t="s">
        <v>31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8.25" thickBot="1" x14ac:dyDescent="0.3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1" t="s">
        <v>7</v>
      </c>
      <c r="I2" s="2" t="s">
        <v>8</v>
      </c>
      <c r="J2" s="5" t="s">
        <v>9</v>
      </c>
      <c r="K2" s="5" t="s">
        <v>10</v>
      </c>
    </row>
    <row r="3" spans="1:11" ht="18" x14ac:dyDescent="0.25">
      <c r="A3" s="6">
        <v>1</v>
      </c>
      <c r="B3" s="6" t="s">
        <v>11</v>
      </c>
      <c r="C3" s="7" t="s">
        <v>12</v>
      </c>
      <c r="D3" s="8">
        <v>33000</v>
      </c>
      <c r="E3" s="8">
        <v>70000</v>
      </c>
      <c r="F3" s="8">
        <f>D3+E3</f>
        <v>103000</v>
      </c>
      <c r="G3" s="8">
        <v>62000</v>
      </c>
      <c r="H3" s="6">
        <v>1395447377001</v>
      </c>
      <c r="I3" s="7" t="str">
        <f>VLOOKUP(H:H,'[1]ریز بدهی ارزی'!A:D,4,0)</f>
        <v>Ivera Holding LTD</v>
      </c>
      <c r="J3" s="8">
        <f>VLOOKUP(H:H,'[1]ریز بدهی ارزی'!A:C,3,0)</f>
        <v>5000000</v>
      </c>
      <c r="K3" s="8" t="e">
        <f>SUMIF('[1]ریز بدهی ارزی'!A:A,'pio قراردادهای بدهی '!H:H,'[1]ریز بدهی ارزی'!F:F)</f>
        <v>#VALUE!</v>
      </c>
    </row>
    <row r="4" spans="1:11" ht="18" x14ac:dyDescent="0.25">
      <c r="A4" s="9">
        <v>2</v>
      </c>
      <c r="B4" s="9" t="s">
        <v>13</v>
      </c>
      <c r="C4" s="10" t="s">
        <v>14</v>
      </c>
      <c r="D4" s="11">
        <v>21000</v>
      </c>
      <c r="E4" s="11">
        <v>30000</v>
      </c>
      <c r="F4" s="8">
        <f t="shared" ref="F4:F65" si="0">D4+E4</f>
        <v>51000</v>
      </c>
      <c r="G4" s="8">
        <v>21390</v>
      </c>
      <c r="H4" s="9">
        <v>1395451221001</v>
      </c>
      <c r="I4" s="10" t="str">
        <f>VLOOKUP(H:H,'[1]ریز بدهی ارزی'!A:D,4,0)</f>
        <v>Ivera Holding LTD</v>
      </c>
      <c r="J4" s="11">
        <f>VLOOKUP(H:H,'[1]ریز بدهی ارزی'!A:C,3,0)</f>
        <v>7000000</v>
      </c>
      <c r="K4" s="11" t="e">
        <f>SUMIF('[1]ریز بدهی ارزی'!A:A,'pio قراردادهای بدهی '!H:H,'[1]ریز بدهی ارزی'!F:F)</f>
        <v>#VALUE!</v>
      </c>
    </row>
    <row r="5" spans="1:11" ht="18" x14ac:dyDescent="0.25">
      <c r="A5" s="9">
        <v>3</v>
      </c>
      <c r="B5" s="9" t="s">
        <v>11</v>
      </c>
      <c r="C5" s="10" t="str">
        <f>VLOOKUP(H:H,'[1]ریز بدهی ارزی'!A:B,2,0)</f>
        <v>96/01/21</v>
      </c>
      <c r="D5" s="11">
        <v>26000</v>
      </c>
      <c r="E5" s="11">
        <v>90000</v>
      </c>
      <c r="F5" s="8">
        <f t="shared" si="0"/>
        <v>116000</v>
      </c>
      <c r="G5" s="8">
        <v>36475</v>
      </c>
      <c r="H5" s="9">
        <v>1396472851001</v>
      </c>
      <c r="I5" s="10" t="str">
        <f>VLOOKUP(H:H,'[1]ریز بدهی ارزی'!A:D,4,0)</f>
        <v>Elixir General Trading FZE</v>
      </c>
      <c r="J5" s="11">
        <f>VLOOKUP(H:H,'[1]ریز بدهی ارزی'!A:C,3,0)</f>
        <v>5000000</v>
      </c>
      <c r="K5" s="11" t="e">
        <f>SUMIF('[1]ریز بدهی ارزی'!A:A,'pio قراردادهای بدهی '!H:H,'[1]ریز بدهی ارزی'!F:F)</f>
        <v>#VALUE!</v>
      </c>
    </row>
    <row r="6" spans="1:11" ht="18" x14ac:dyDescent="0.25">
      <c r="A6" s="9">
        <v>4</v>
      </c>
      <c r="B6" s="9" t="s">
        <v>11</v>
      </c>
      <c r="C6" s="10" t="str">
        <f>VLOOKUP(H:H,'[1]ریز بدهی ارزی'!A:B,2,0)</f>
        <v>96/04/10</v>
      </c>
      <c r="D6" s="11">
        <v>23000</v>
      </c>
      <c r="E6" s="11">
        <v>60000</v>
      </c>
      <c r="F6" s="8">
        <f t="shared" si="0"/>
        <v>83000</v>
      </c>
      <c r="G6" s="8">
        <v>59050</v>
      </c>
      <c r="H6" s="9">
        <v>1396491871001</v>
      </c>
      <c r="I6" s="10" t="str">
        <f>VLOOKUP(H:H,'[1]ریز بدهی ارزی'!A:D,4,0)</f>
        <v>AL MASAR PETROLUME L.L.C</v>
      </c>
      <c r="J6" s="11">
        <f>VLOOKUP(H:H,'[1]ریز بدهی ارزی'!A:C,3,0)</f>
        <v>10000000</v>
      </c>
      <c r="K6" s="11" t="e">
        <f>SUMIF('[1]ریز بدهی ارزی'!A:A,'pio قراردادهای بدهی '!H:H,'[1]ریز بدهی ارزی'!F:F)</f>
        <v>#VALUE!</v>
      </c>
    </row>
    <row r="7" spans="1:11" ht="18" x14ac:dyDescent="0.25">
      <c r="A7" s="9">
        <v>5</v>
      </c>
      <c r="B7" s="9" t="s">
        <v>11</v>
      </c>
      <c r="C7" s="10" t="str">
        <f>VLOOKUP(H:H,'[1]ریز بدهی ارزی'!A:B,2,0)</f>
        <v>96/07/12</v>
      </c>
      <c r="D7" s="11">
        <v>7000</v>
      </c>
      <c r="E7" s="11">
        <v>35000</v>
      </c>
      <c r="F7" s="8">
        <f t="shared" si="0"/>
        <v>42000</v>
      </c>
      <c r="G7" s="8">
        <v>8575</v>
      </c>
      <c r="H7" s="9">
        <v>1396516771001</v>
      </c>
      <c r="I7" s="10" t="str">
        <f>VLOOKUP(H:H,'[1]ریز بدهی ارزی'!A:D,4,0)</f>
        <v>Shahab llc</v>
      </c>
      <c r="J7" s="11">
        <f>VLOOKUP(H:H,'[1]ریز بدهی ارزی'!A:C,3,0)</f>
        <v>1000000</v>
      </c>
      <c r="K7" s="11" t="e">
        <f>SUMIF('[1]ریز بدهی ارزی'!A:A,'pio قراردادهای بدهی '!H:H,'[1]ریز بدهی ارزی'!F:F)</f>
        <v>#VALUE!</v>
      </c>
    </row>
    <row r="8" spans="1:11" ht="18" x14ac:dyDescent="0.25">
      <c r="A8" s="9">
        <v>6</v>
      </c>
      <c r="B8" s="9" t="s">
        <v>11</v>
      </c>
      <c r="C8" s="10" t="str">
        <f>VLOOKUP(H:H,'[1]ریز بدهی ارزی'!A:B,2,0)</f>
        <v>96/07/12</v>
      </c>
      <c r="D8" s="11" t="s">
        <v>15</v>
      </c>
      <c r="E8" s="11" t="s">
        <v>15</v>
      </c>
      <c r="F8" s="8" t="s">
        <v>15</v>
      </c>
      <c r="G8" s="8" t="s">
        <v>15</v>
      </c>
      <c r="H8" s="9">
        <v>1396516773001</v>
      </c>
      <c r="I8" s="10" t="str">
        <f>VLOOKUP(H:H,'[1]ریز بدهی ارزی'!A:D,4,0)</f>
        <v>AL MASAR PETROLUME L.L.C</v>
      </c>
      <c r="J8" s="11">
        <f>VLOOKUP(H:H,'[1]ریز بدهی ارزی'!A:C,3,0)</f>
        <v>5000000</v>
      </c>
      <c r="K8" s="11" t="e">
        <f>SUMIF('[1]ریز بدهی ارزی'!A:A,'pio قراردادهای بدهی '!H:H,'[1]ریز بدهی ارزی'!F:F)</f>
        <v>#VALUE!</v>
      </c>
    </row>
    <row r="9" spans="1:11" ht="18" x14ac:dyDescent="0.25">
      <c r="A9" s="9">
        <v>7</v>
      </c>
      <c r="B9" s="9" t="s">
        <v>16</v>
      </c>
      <c r="C9" s="10" t="str">
        <f>VLOOKUP(H:H,'[1]ریز بدهی ارزی'!A:B,2,0)</f>
        <v>96/07/15</v>
      </c>
      <c r="D9" s="11" t="s">
        <v>15</v>
      </c>
      <c r="E9" s="11" t="s">
        <v>15</v>
      </c>
      <c r="F9" s="8" t="s">
        <v>15</v>
      </c>
      <c r="G9" s="8" t="s">
        <v>15</v>
      </c>
      <c r="H9" s="9">
        <v>1396516973001</v>
      </c>
      <c r="I9" s="10" t="str">
        <f>VLOOKUP(H:H,'[1]ریز بدهی ارزی'!A:D,4,0)</f>
        <v>M/S J.K. Khan Group</v>
      </c>
      <c r="J9" s="11">
        <f>VLOOKUP(H:H,'[1]ریز بدهی ارزی'!A:C,3,0)</f>
        <v>250000</v>
      </c>
      <c r="K9" s="11" t="e">
        <f>SUMIF('[1]ریز بدهی ارزی'!A:A,'pio قراردادهای بدهی '!H:H,'[1]ریز بدهی ارزی'!F:F)</f>
        <v>#VALUE!</v>
      </c>
    </row>
    <row r="10" spans="1:11" ht="18" x14ac:dyDescent="0.25">
      <c r="A10" s="9">
        <v>8</v>
      </c>
      <c r="B10" s="9" t="s">
        <v>11</v>
      </c>
      <c r="C10" s="10" t="str">
        <f>VLOOKUP(H:H,'[1]ریز بدهی ارزی'!A:B,2,0)</f>
        <v>96/07/18</v>
      </c>
      <c r="D10" s="11">
        <v>13000</v>
      </c>
      <c r="E10" s="11">
        <v>55000</v>
      </c>
      <c r="F10" s="8">
        <f t="shared" si="0"/>
        <v>68000</v>
      </c>
      <c r="G10" s="8">
        <v>42295</v>
      </c>
      <c r="H10" s="9">
        <v>1396517982001</v>
      </c>
      <c r="I10" s="10" t="str">
        <f>VLOOKUP(H:H,'[1]ریز بدهی ارزی'!A:D,4,0)</f>
        <v>PETRO HUB ENERGY FZE</v>
      </c>
      <c r="J10" s="11">
        <f>VLOOKUP(H:H,'[1]ریز بدهی ارزی'!A:C,3,0)</f>
        <v>5000000</v>
      </c>
      <c r="K10" s="11" t="e">
        <f>SUMIF('[1]ریز بدهی ارزی'!A:A,'pio قراردادهای بدهی '!H:H,'[1]ریز بدهی ارزی'!F:F)</f>
        <v>#VALUE!</v>
      </c>
    </row>
    <row r="11" spans="1:11" ht="18" x14ac:dyDescent="0.25">
      <c r="A11" s="9">
        <v>9</v>
      </c>
      <c r="B11" s="9" t="s">
        <v>11</v>
      </c>
      <c r="C11" s="10" t="str">
        <f>VLOOKUP(H:H,'[1]ریز بدهی ارزی'!A:B,2,0)</f>
        <v>96/07/25</v>
      </c>
      <c r="D11" s="11">
        <v>13000</v>
      </c>
      <c r="E11" s="11">
        <v>55000</v>
      </c>
      <c r="F11" s="8">
        <f t="shared" si="0"/>
        <v>68000</v>
      </c>
      <c r="G11" s="8">
        <v>23000</v>
      </c>
      <c r="H11" s="9">
        <v>1396519124001</v>
      </c>
      <c r="I11" s="10" t="str">
        <f>VLOOKUP(H:H,'[1]ریز بدهی ارزی'!A:D,4,0)</f>
        <v>Black Gold Traders FZE</v>
      </c>
      <c r="J11" s="11">
        <f>VLOOKUP(H:H,'[1]ریز بدهی ارزی'!A:C,3,0)</f>
        <v>3000000</v>
      </c>
      <c r="K11" s="11" t="e">
        <f>SUMIF('[1]ریز بدهی ارزی'!A:A,'pio قراردادهای بدهی '!H:H,'[1]ریز بدهی ارزی'!F:F)</f>
        <v>#VALUE!</v>
      </c>
    </row>
    <row r="12" spans="1:11" ht="18" x14ac:dyDescent="0.25">
      <c r="A12" s="9">
        <v>10</v>
      </c>
      <c r="B12" s="9" t="s">
        <v>11</v>
      </c>
      <c r="C12" s="10" t="str">
        <f>VLOOKUP(H:H,'[1]ریز بدهی ارزی'!A:B,2,0)</f>
        <v>96/07/25</v>
      </c>
      <c r="D12" s="11" t="s">
        <v>15</v>
      </c>
      <c r="E12" s="11" t="s">
        <v>15</v>
      </c>
      <c r="F12" s="8" t="s">
        <v>15</v>
      </c>
      <c r="G12" s="8" t="s">
        <v>15</v>
      </c>
      <c r="H12" s="9">
        <v>1396519125001</v>
      </c>
      <c r="I12" s="10" t="str">
        <f>VLOOKUP(H:H,'[1]ریز بدهی ارزی'!A:D,4,0)</f>
        <v>SHINING GREEN STAR FZE</v>
      </c>
      <c r="J12" s="11">
        <f>VLOOKUP(H:H,'[1]ریز بدهی ارزی'!A:C,3,0)</f>
        <v>3975000</v>
      </c>
      <c r="K12" s="11" t="e">
        <f>SUMIF('[1]ریز بدهی ارزی'!A:A,'pio قراردادهای بدهی '!H:H,'[1]ریز بدهی ارزی'!F:F)</f>
        <v>#VALUE!</v>
      </c>
    </row>
    <row r="13" spans="1:11" ht="18" x14ac:dyDescent="0.25">
      <c r="A13" s="9">
        <v>11</v>
      </c>
      <c r="B13" s="9" t="s">
        <v>11</v>
      </c>
      <c r="C13" s="10" t="s">
        <v>17</v>
      </c>
      <c r="D13" s="11" t="s">
        <v>15</v>
      </c>
      <c r="E13" s="11" t="s">
        <v>15</v>
      </c>
      <c r="F13" s="8" t="s">
        <v>15</v>
      </c>
      <c r="G13" s="8" t="s">
        <v>15</v>
      </c>
      <c r="H13" s="9">
        <v>1396519128001</v>
      </c>
      <c r="I13" s="10" t="str">
        <f>VLOOKUP(H:H,'[1]ریز بدهی ارزی'!A:D,4,0)</f>
        <v>Black Gold Traders FZE</v>
      </c>
      <c r="J13" s="11">
        <f>VLOOKUP(H:H,'[1]ریز بدهی ارزی'!A:C,3,0)</f>
        <v>3000000</v>
      </c>
      <c r="K13" s="11" t="e">
        <f>SUMIF('[1]ریز بدهی ارزی'!A:A,'pio قراردادهای بدهی '!H:H,'[1]ریز بدهی ارزی'!F:F)</f>
        <v>#VALUE!</v>
      </c>
    </row>
    <row r="14" spans="1:11" ht="18" x14ac:dyDescent="0.25">
      <c r="A14" s="9">
        <v>12</v>
      </c>
      <c r="B14" s="9" t="s">
        <v>18</v>
      </c>
      <c r="C14" s="10" t="str">
        <f>VLOOKUP(H:H,'[1]ریز بدهی ارزی'!A:B,2,0)</f>
        <v>96/07/30</v>
      </c>
      <c r="D14" s="11">
        <v>17000</v>
      </c>
      <c r="E14" s="11">
        <v>45000</v>
      </c>
      <c r="F14" s="8">
        <f>D14+E14</f>
        <v>62000</v>
      </c>
      <c r="G14" s="8">
        <v>10245</v>
      </c>
      <c r="H14" s="9">
        <v>1396520264001</v>
      </c>
      <c r="I14" s="10" t="str">
        <f>VLOOKUP(H:H,'[1]ریز بدهی ارزی'!A:D,4,0)</f>
        <v>GLOBUS INTERNATIONAL FZE</v>
      </c>
      <c r="J14" s="11">
        <f>VLOOKUP(H:H,'[1]ریز بدهی ارزی'!A:C,3,0)</f>
        <v>10000000</v>
      </c>
      <c r="K14" s="11" t="e">
        <f>SUMIF('[1]ریز بدهی ارزی'!A:A,'pio قراردادهای بدهی '!H:H,'[1]ریز بدهی ارزی'!F:F)</f>
        <v>#VALUE!</v>
      </c>
    </row>
    <row r="15" spans="1:11" ht="18" x14ac:dyDescent="0.25">
      <c r="A15" s="9">
        <v>13</v>
      </c>
      <c r="B15" s="9" t="s">
        <v>11</v>
      </c>
      <c r="C15" s="10" t="str">
        <f>VLOOKUP(H:H,'[1]ریز بدهی ارزی'!A:B,2,0)</f>
        <v>96/08/03</v>
      </c>
      <c r="D15" s="11">
        <v>13000</v>
      </c>
      <c r="E15" s="11">
        <v>55000</v>
      </c>
      <c r="F15" s="8">
        <f t="shared" si="0"/>
        <v>68000</v>
      </c>
      <c r="G15" s="8">
        <v>54725</v>
      </c>
      <c r="H15" s="9">
        <v>1396521452001</v>
      </c>
      <c r="I15" s="10" t="str">
        <f>VLOOKUP(H:H,'[1]ریز بدهی ارزی'!A:D,4,0)</f>
        <v>DAXON PETROLEUM</v>
      </c>
      <c r="J15" s="11">
        <f>VLOOKUP(H:H,'[1]ریز بدهی ارزی'!A:C,3,0)</f>
        <v>8000000</v>
      </c>
      <c r="K15" s="11" t="e">
        <f>SUMIF('[1]ریز بدهی ارزی'!A:A,'pio قراردادهای بدهی '!H:H,'[1]ریز بدهی ارزی'!F:F)</f>
        <v>#VALUE!</v>
      </c>
    </row>
    <row r="16" spans="1:11" ht="18" x14ac:dyDescent="0.25">
      <c r="A16" s="9">
        <v>14</v>
      </c>
      <c r="B16" s="9" t="s">
        <v>11</v>
      </c>
      <c r="C16" s="10" t="str">
        <f>VLOOKUP(H:H,'[1]ریز بدهی ارزی'!A:B,2,0)</f>
        <v>96/08/03</v>
      </c>
      <c r="D16" s="11" t="s">
        <v>15</v>
      </c>
      <c r="E16" s="11" t="s">
        <v>15</v>
      </c>
      <c r="F16" s="8" t="s">
        <v>15</v>
      </c>
      <c r="G16" s="8" t="s">
        <v>15</v>
      </c>
      <c r="H16" s="9">
        <v>1396521453001</v>
      </c>
      <c r="I16" s="10" t="str">
        <f>VLOOKUP(H:H,'[1]ریز بدهی ارزی'!A:D,4,0)</f>
        <v>Black Gold Traders FZE</v>
      </c>
      <c r="J16" s="11">
        <f>VLOOKUP(H:H,'[1]ریز بدهی ارزی'!A:C,3,0)</f>
        <v>5000000</v>
      </c>
      <c r="K16" s="11" t="e">
        <f>SUMIF('[1]ریز بدهی ارزی'!A:A,'pio قراردادهای بدهی '!H:H,'[1]ریز بدهی ارزی'!F:F)</f>
        <v>#VALUE!</v>
      </c>
    </row>
    <row r="17" spans="1:11" ht="18" x14ac:dyDescent="0.25">
      <c r="A17" s="9">
        <v>15</v>
      </c>
      <c r="B17" s="9" t="s">
        <v>11</v>
      </c>
      <c r="C17" s="10" t="str">
        <f>VLOOKUP(H:H,'[1]ریز بدهی ارزی'!A:B,2,0)</f>
        <v>96/08/03</v>
      </c>
      <c r="D17" s="11" t="s">
        <v>15</v>
      </c>
      <c r="E17" s="11" t="s">
        <v>15</v>
      </c>
      <c r="F17" s="8" t="s">
        <v>15</v>
      </c>
      <c r="G17" s="8" t="s">
        <v>15</v>
      </c>
      <c r="H17" s="9">
        <v>1396521455001</v>
      </c>
      <c r="I17" s="10" t="str">
        <f>VLOOKUP(H:H,'[1]ریز بدهی ارزی'!A:D,4,0)</f>
        <v>M/S J.K. Khan Group</v>
      </c>
      <c r="J17" s="11">
        <f>VLOOKUP(H:H,'[1]ریز بدهی ارزی'!A:C,3,0)</f>
        <v>340000</v>
      </c>
      <c r="K17" s="11" t="e">
        <f>SUMIF('[1]ریز بدهی ارزی'!A:A,'pio قراردادهای بدهی '!H:H,'[1]ریز بدهی ارزی'!F:F)</f>
        <v>#VALUE!</v>
      </c>
    </row>
    <row r="18" spans="1:11" ht="18" x14ac:dyDescent="0.25">
      <c r="A18" s="9">
        <v>16</v>
      </c>
      <c r="B18" s="9" t="s">
        <v>11</v>
      </c>
      <c r="C18" s="10" t="str">
        <f>VLOOKUP(H:H,'[1]ریز بدهی ارزی'!A:B,2,0)</f>
        <v>96/08/03</v>
      </c>
      <c r="D18" s="11" t="s">
        <v>15</v>
      </c>
      <c r="E18" s="11" t="s">
        <v>15</v>
      </c>
      <c r="F18" s="8" t="s">
        <v>15</v>
      </c>
      <c r="G18" s="8" t="s">
        <v>15</v>
      </c>
      <c r="H18" s="9">
        <v>1396521460001</v>
      </c>
      <c r="I18" s="10" t="str">
        <f>VLOOKUP(H:H,'[1]ریز بدهی ارزی'!A:D,4,0)</f>
        <v>Black Gold Traders FZE</v>
      </c>
      <c r="J18" s="11">
        <f>VLOOKUP(H:H,'[1]ریز بدهی ارزی'!A:C,3,0)</f>
        <v>5000000</v>
      </c>
      <c r="K18" s="11" t="e">
        <f>SUMIF('[1]ریز بدهی ارزی'!A:A,'pio قراردادهای بدهی '!H:H,'[1]ریز بدهی ارزی'!F:F)</f>
        <v>#VALUE!</v>
      </c>
    </row>
    <row r="19" spans="1:11" ht="18" x14ac:dyDescent="0.25">
      <c r="A19" s="9">
        <v>17</v>
      </c>
      <c r="B19" s="9" t="s">
        <v>11</v>
      </c>
      <c r="C19" s="10" t="str">
        <f>VLOOKUP(H:H,'[1]ریز بدهی ارزی'!A:B,2,0)</f>
        <v>96/08/03</v>
      </c>
      <c r="D19" s="11" t="s">
        <v>15</v>
      </c>
      <c r="E19" s="11" t="s">
        <v>15</v>
      </c>
      <c r="F19" s="8" t="s">
        <v>15</v>
      </c>
      <c r="G19" s="8" t="s">
        <v>15</v>
      </c>
      <c r="H19" s="9">
        <v>1396521740001</v>
      </c>
      <c r="I19" s="10" t="str">
        <f>VLOOKUP(H:H,'[1]ریز بدهی ارزی'!A:D,4,0)</f>
        <v>T.K.S TRADING</v>
      </c>
      <c r="J19" s="11">
        <f>VLOOKUP(H:H,'[1]ریز بدهی ارزی'!A:C,3,0)</f>
        <v>2000000</v>
      </c>
      <c r="K19" s="11" t="e">
        <f>SUMIF('[1]ریز بدهی ارزی'!A:A,'pio قراردادهای بدهی '!H:H,'[1]ریز بدهی ارزی'!F:F)</f>
        <v>#VALUE!</v>
      </c>
    </row>
    <row r="20" spans="1:11" ht="18" x14ac:dyDescent="0.25">
      <c r="A20" s="9">
        <v>18</v>
      </c>
      <c r="B20" s="9" t="s">
        <v>19</v>
      </c>
      <c r="C20" s="10" t="str">
        <f>VLOOKUP(H:H,'[1]ریز بدهی ارزی'!A:B,2,0)</f>
        <v>96/08/06</v>
      </c>
      <c r="D20" s="11" t="s">
        <v>15</v>
      </c>
      <c r="E20" s="11" t="s">
        <v>15</v>
      </c>
      <c r="F20" s="8" t="s">
        <v>15</v>
      </c>
      <c r="G20" s="8" t="s">
        <v>15</v>
      </c>
      <c r="H20" s="9">
        <v>1396521766001</v>
      </c>
      <c r="I20" s="10" t="str">
        <f>VLOOKUP(H:H,'[1]ریز بدهی ارزی'!A:D,4,0)</f>
        <v>DAXON PETROLEUM</v>
      </c>
      <c r="J20" s="11">
        <f>VLOOKUP(H:H,'[1]ریز بدهی ارزی'!A:C,3,0)</f>
        <v>4000000</v>
      </c>
      <c r="K20" s="11" t="e">
        <f>SUMIF('[1]ریز بدهی ارزی'!A:A,'pio قراردادهای بدهی '!H:H,'[1]ریز بدهی ارزی'!F:F)</f>
        <v>#VALUE!</v>
      </c>
    </row>
    <row r="21" spans="1:11" ht="18" x14ac:dyDescent="0.25">
      <c r="A21" s="9">
        <v>19</v>
      </c>
      <c r="B21" s="9" t="s">
        <v>19</v>
      </c>
      <c r="C21" s="10" t="str">
        <f>VLOOKUP(H:H,'[1]ریز بدهی ارزی'!A:B,2,0)</f>
        <v>96/08/06</v>
      </c>
      <c r="D21" s="11" t="s">
        <v>15</v>
      </c>
      <c r="E21" s="11" t="s">
        <v>15</v>
      </c>
      <c r="F21" s="8" t="s">
        <v>15</v>
      </c>
      <c r="G21" s="8" t="s">
        <v>15</v>
      </c>
      <c r="H21" s="9">
        <v>1396521808001</v>
      </c>
      <c r="I21" s="10" t="str">
        <f>VLOOKUP(H:H,'[1]ریز بدهی ارزی'!A:D,4,0)</f>
        <v>DAXON PETROLEUM</v>
      </c>
      <c r="J21" s="11">
        <f>VLOOKUP(H:H,'[1]ریز بدهی ارزی'!A:C,3,0)</f>
        <v>5000000</v>
      </c>
      <c r="K21" s="11" t="e">
        <f>SUMIF('[1]ریز بدهی ارزی'!A:A,'pio قراردادهای بدهی '!H:H,'[1]ریز بدهی ارزی'!F:F)</f>
        <v>#VALUE!</v>
      </c>
    </row>
    <row r="22" spans="1:11" ht="18" x14ac:dyDescent="0.25">
      <c r="A22" s="9">
        <v>20</v>
      </c>
      <c r="B22" s="9" t="s">
        <v>11</v>
      </c>
      <c r="C22" s="10" t="str">
        <f>VLOOKUP(H:H,'[1]ریز بدهی ارزی'!A:B,2,0)</f>
        <v>96/08/09</v>
      </c>
      <c r="D22" s="11">
        <v>9000</v>
      </c>
      <c r="E22" s="11">
        <v>60000</v>
      </c>
      <c r="F22" s="8">
        <f t="shared" si="0"/>
        <v>69000</v>
      </c>
      <c r="G22" s="8">
        <v>56395</v>
      </c>
      <c r="H22" s="9">
        <v>1396522396001</v>
      </c>
      <c r="I22" s="10" t="str">
        <f>VLOOKUP(H:H,'[1]ریز بدهی ارزی'!A:D,4,0)</f>
        <v>SHINING GREEN STAR FZE</v>
      </c>
      <c r="J22" s="11">
        <f>VLOOKUP(H:H,'[1]ریز بدهی ارزی'!A:C,3,0)</f>
        <v>20000000</v>
      </c>
      <c r="K22" s="11" t="e">
        <f>SUMIF('[1]ریز بدهی ارزی'!A:A,'pio قراردادهای بدهی '!H:H,'[1]ریز بدهی ارزی'!F:F)</f>
        <v>#VALUE!</v>
      </c>
    </row>
    <row r="23" spans="1:11" ht="18" x14ac:dyDescent="0.25">
      <c r="A23" s="9">
        <v>21</v>
      </c>
      <c r="B23" s="9" t="s">
        <v>11</v>
      </c>
      <c r="C23" s="10" t="str">
        <f>VLOOKUP(H:H,'[1]ریز بدهی ارزی'!A:B,2,0)</f>
        <v>96/08/09</v>
      </c>
      <c r="D23" s="11" t="s">
        <v>15</v>
      </c>
      <c r="E23" s="11" t="s">
        <v>15</v>
      </c>
      <c r="F23" s="8" t="s">
        <v>15</v>
      </c>
      <c r="G23" s="8" t="s">
        <v>15</v>
      </c>
      <c r="H23" s="9">
        <v>1396522397001</v>
      </c>
      <c r="I23" s="10" t="str">
        <f>VLOOKUP(H:H,'[1]ریز بدهی ارزی'!A:D,4,0)</f>
        <v>LLC Sebco Bitumen</v>
      </c>
      <c r="J23" s="11">
        <f>VLOOKUP(H:H,'[1]ریز بدهی ارزی'!A:C,3,0)</f>
        <v>6000000</v>
      </c>
      <c r="K23" s="11" t="e">
        <f>SUMIF('[1]ریز بدهی ارزی'!A:A,'pio قراردادهای بدهی '!H:H,'[1]ریز بدهی ارزی'!F:F)</f>
        <v>#VALUE!</v>
      </c>
    </row>
    <row r="24" spans="1:11" ht="18" x14ac:dyDescent="0.25">
      <c r="A24" s="9">
        <v>22</v>
      </c>
      <c r="B24" s="9" t="s">
        <v>11</v>
      </c>
      <c r="C24" s="10" t="str">
        <f>VLOOKUP(H:H,'[1]ریز بدهی ارزی'!A:B,2,0)</f>
        <v>96/08/16</v>
      </c>
      <c r="D24" s="11">
        <v>10000</v>
      </c>
      <c r="E24" s="11">
        <v>20000</v>
      </c>
      <c r="F24" s="8">
        <f t="shared" si="0"/>
        <v>30000</v>
      </c>
      <c r="G24" s="8">
        <v>10000</v>
      </c>
      <c r="H24" s="9">
        <v>1396524005001</v>
      </c>
      <c r="I24" s="10" t="str">
        <f>VLOOKUP(H:H,'[1]ریز بدهی ارزی'!A:D,4,0)</f>
        <v>Black Gold Traders FZE</v>
      </c>
      <c r="J24" s="11">
        <f>VLOOKUP(H:H,'[1]ریز بدهی ارزی'!A:C,3,0)</f>
        <v>3500000</v>
      </c>
      <c r="K24" s="11" t="e">
        <f>SUMIF('[1]ریز بدهی ارزی'!A:A,'pio قراردادهای بدهی '!H:H,'[1]ریز بدهی ارزی'!F:F)</f>
        <v>#VALUE!</v>
      </c>
    </row>
    <row r="25" spans="1:11" ht="18" x14ac:dyDescent="0.25">
      <c r="A25" s="9">
        <v>23</v>
      </c>
      <c r="B25" s="9" t="s">
        <v>11</v>
      </c>
      <c r="C25" s="10" t="str">
        <f>VLOOKUP(H:H,'[1]ریز بدهی ارزی'!A:B,2,0)</f>
        <v>96/08/16</v>
      </c>
      <c r="D25" s="11" t="s">
        <v>15</v>
      </c>
      <c r="E25" s="11" t="s">
        <v>15</v>
      </c>
      <c r="F25" s="8" t="s">
        <v>15</v>
      </c>
      <c r="G25" s="8" t="s">
        <v>15</v>
      </c>
      <c r="H25" s="9">
        <v>1396524006001</v>
      </c>
      <c r="I25" s="10" t="str">
        <f>VLOOKUP(H:H,'[1]ریز بدهی ارزی'!A:D,4,0)</f>
        <v>LLC Sebco Bitumen</v>
      </c>
      <c r="J25" s="11">
        <f>VLOOKUP(H:H,'[1]ریز بدهی ارزی'!A:C,3,0)</f>
        <v>3500000</v>
      </c>
      <c r="K25" s="11" t="e">
        <f>SUMIF('[1]ریز بدهی ارزی'!A:A,'pio قراردادهای بدهی '!H:H,'[1]ریز بدهی ارزی'!F:F)</f>
        <v>#VALUE!</v>
      </c>
    </row>
    <row r="26" spans="1:11" ht="18" x14ac:dyDescent="0.25">
      <c r="A26" s="9">
        <v>24</v>
      </c>
      <c r="B26" s="9" t="s">
        <v>11</v>
      </c>
      <c r="C26" s="10" t="str">
        <f>VLOOKUP(H:H,'[1]ریز بدهی ارزی'!A:B,2,0)</f>
        <v>96/09/14</v>
      </c>
      <c r="D26" s="11">
        <v>18000</v>
      </c>
      <c r="E26" s="11">
        <v>50000</v>
      </c>
      <c r="F26" s="8">
        <f t="shared" si="0"/>
        <v>68000</v>
      </c>
      <c r="G26" s="8">
        <v>11110</v>
      </c>
      <c r="H26" s="9">
        <v>1396529909001</v>
      </c>
      <c r="I26" s="10" t="str">
        <f>VLOOKUP(H:H,'[1]ریز بدهی ارزی'!A:D,4,0)</f>
        <v>Black Gold Traders FZE</v>
      </c>
      <c r="J26" s="11">
        <f>VLOOKUP(H:H,'[1]ریز بدهی ارزی'!A:C,3,0)</f>
        <v>5000000</v>
      </c>
      <c r="K26" s="11" t="e">
        <f>SUMIF('[1]ریز بدهی ارزی'!A:A,'pio قراردادهای بدهی '!H:H,'[1]ریز بدهی ارزی'!F:F)</f>
        <v>#VALUE!</v>
      </c>
    </row>
    <row r="27" spans="1:11" ht="18" x14ac:dyDescent="0.25">
      <c r="A27" s="9">
        <v>25</v>
      </c>
      <c r="B27" s="9" t="s">
        <v>11</v>
      </c>
      <c r="C27" s="10" t="str">
        <f>VLOOKUP(H:H,'[1]ریز بدهی ارزی'!A:B,2,0)</f>
        <v>96/10/04</v>
      </c>
      <c r="D27" s="11">
        <v>18000</v>
      </c>
      <c r="E27" s="11">
        <v>77000</v>
      </c>
      <c r="F27" s="8">
        <f t="shared" si="0"/>
        <v>95000</v>
      </c>
      <c r="G27" s="8">
        <v>42645</v>
      </c>
      <c r="H27" s="9">
        <v>1396534602001</v>
      </c>
      <c r="I27" s="10" t="str">
        <f>VLOOKUP(H:H,'[1]ریز بدهی ارزی'!A:D,4,0)</f>
        <v>SHINING GREEN STAR FZE</v>
      </c>
      <c r="J27" s="11">
        <f>VLOOKUP(H:H,'[1]ریز بدهی ارزی'!A:C,3,0)</f>
        <v>15000000</v>
      </c>
      <c r="K27" s="11" t="e">
        <f>SUMIF('[1]ریز بدهی ارزی'!A:A,'pio قراردادهای بدهی '!H:H,'[1]ریز بدهی ارزی'!F:F)</f>
        <v>#VALUE!</v>
      </c>
    </row>
    <row r="28" spans="1:11" ht="18" x14ac:dyDescent="0.25">
      <c r="A28" s="9">
        <v>26</v>
      </c>
      <c r="B28" s="9" t="s">
        <v>11</v>
      </c>
      <c r="C28" s="10" t="str">
        <f>VLOOKUP(H:H,'[1]ریز بدهی ارزی'!A:B,2,0)</f>
        <v>96/10/04</v>
      </c>
      <c r="D28" s="11" t="s">
        <v>15</v>
      </c>
      <c r="E28" s="11" t="s">
        <v>15</v>
      </c>
      <c r="F28" s="8" t="s">
        <v>15</v>
      </c>
      <c r="G28" s="8" t="s">
        <v>15</v>
      </c>
      <c r="H28" s="9">
        <v>1396534629001</v>
      </c>
      <c r="I28" s="12" t="str">
        <f>VLOOKUP(H:H,'[1]ریز بدهی ارزی'!A:D,4,0)</f>
        <v>HERAT GHORBAND CONSTRUCTION COMPANY</v>
      </c>
      <c r="J28" s="11">
        <f>VLOOKUP(H:H,'[1]ریز بدهی ارزی'!A:C,3,0)</f>
        <v>2000000</v>
      </c>
      <c r="K28" s="11" t="e">
        <f>SUMIF('[1]ریز بدهی ارزی'!A:A,'pio قراردادهای بدهی '!H:H,'[1]ریز بدهی ارزی'!F:F)</f>
        <v>#VALUE!</v>
      </c>
    </row>
    <row r="29" spans="1:11" ht="18" x14ac:dyDescent="0.25">
      <c r="A29" s="9">
        <v>27</v>
      </c>
      <c r="B29" s="9" t="s">
        <v>11</v>
      </c>
      <c r="C29" s="10" t="str">
        <f>VLOOKUP(H:H,'[1]ریز بدهی ارزی'!A:B,2,0)</f>
        <v>96/10/04</v>
      </c>
      <c r="D29" s="11" t="s">
        <v>15</v>
      </c>
      <c r="E29" s="11" t="s">
        <v>15</v>
      </c>
      <c r="F29" s="8" t="s">
        <v>15</v>
      </c>
      <c r="G29" s="8" t="s">
        <v>15</v>
      </c>
      <c r="H29" s="9">
        <v>1396534910001</v>
      </c>
      <c r="I29" s="10" t="str">
        <f>VLOOKUP(H:H,'[1]ریز بدهی ارزی'!A:D,4,0)</f>
        <v>LLC Sebco Bitumen</v>
      </c>
      <c r="J29" s="11">
        <f>VLOOKUP(H:H,'[1]ریز بدهی ارزی'!A:C,3,0)</f>
        <v>5000000</v>
      </c>
      <c r="K29" s="11" t="e">
        <f>SUMIF('[1]ریز بدهی ارزی'!A:A,'pio قراردادهای بدهی '!H:H,'[1]ریز بدهی ارزی'!F:F)</f>
        <v>#VALUE!</v>
      </c>
    </row>
    <row r="30" spans="1:11" ht="18" x14ac:dyDescent="0.25">
      <c r="A30" s="9">
        <v>28</v>
      </c>
      <c r="B30" s="9" t="s">
        <v>20</v>
      </c>
      <c r="C30" s="10" t="str">
        <f>VLOOKUP(H:H,'[1]ریز بدهی ارزی'!A:B,2,0)</f>
        <v>96/10/06</v>
      </c>
      <c r="D30" s="11" t="s">
        <v>15</v>
      </c>
      <c r="E30" s="11" t="s">
        <v>15</v>
      </c>
      <c r="F30" s="8" t="s">
        <v>15</v>
      </c>
      <c r="G30" s="8" t="s">
        <v>15</v>
      </c>
      <c r="H30" s="9">
        <v>1396535690001</v>
      </c>
      <c r="I30" s="10" t="str">
        <f>VLOOKUP(H:H,'[1]ریز بدهی ارزی'!A:D,4,0)</f>
        <v>DAXON PETROLEUM</v>
      </c>
      <c r="J30" s="11">
        <f>VLOOKUP(H:H,'[1]ریز بدهی ارزی'!A:C,3,0)</f>
        <v>7000000</v>
      </c>
      <c r="K30" s="11" t="e">
        <f>SUMIF('[1]ریز بدهی ارزی'!A:A,'pio قراردادهای بدهی '!H:H,'[1]ریز بدهی ارزی'!F:F)</f>
        <v>#VALUE!</v>
      </c>
    </row>
    <row r="31" spans="1:11" ht="18" x14ac:dyDescent="0.25">
      <c r="A31" s="9">
        <v>29</v>
      </c>
      <c r="B31" s="9" t="s">
        <v>11</v>
      </c>
      <c r="C31" s="10" t="str">
        <f>VLOOKUP(H:H,'[1]ریز بدهی ارزی'!A:B,2,0)</f>
        <v>96/10/12</v>
      </c>
      <c r="D31" s="11">
        <v>18000</v>
      </c>
      <c r="E31" s="11">
        <v>42000</v>
      </c>
      <c r="F31" s="8">
        <f t="shared" si="0"/>
        <v>60000</v>
      </c>
      <c r="G31" s="8">
        <v>16075</v>
      </c>
      <c r="H31" s="9">
        <v>1396536908001</v>
      </c>
      <c r="I31" s="10" t="str">
        <f>VLOOKUP(H:H,'[1]ریز بدهی ارزی'!A:D,4,0)</f>
        <v>Black Gold Traders FZE</v>
      </c>
      <c r="J31" s="11">
        <f>VLOOKUP(H:H,'[1]ریز بدهی ارزی'!A:C,3,0)</f>
        <v>3000000</v>
      </c>
      <c r="K31" s="11" t="e">
        <f>SUMIF('[1]ریز بدهی ارزی'!A:A,'pio قراردادهای بدهی '!H:H,'[1]ریز بدهی ارزی'!F:F)</f>
        <v>#VALUE!</v>
      </c>
    </row>
    <row r="32" spans="1:11" ht="18" x14ac:dyDescent="0.25">
      <c r="A32" s="9">
        <v>30</v>
      </c>
      <c r="B32" s="9" t="s">
        <v>11</v>
      </c>
      <c r="C32" s="10" t="s">
        <v>21</v>
      </c>
      <c r="D32" s="11" t="s">
        <v>15</v>
      </c>
      <c r="E32" s="11" t="s">
        <v>15</v>
      </c>
      <c r="F32" s="11" t="s">
        <v>15</v>
      </c>
      <c r="G32" s="11" t="s">
        <v>15</v>
      </c>
      <c r="H32" s="9">
        <v>1396536910001</v>
      </c>
      <c r="I32" s="10" t="str">
        <f>VLOOKUP(H:H,'[1]ریز بدهی ارزی'!A:D,4,0)</f>
        <v>AL MASAR PETROLUME L.L.C</v>
      </c>
      <c r="J32" s="11">
        <f>VLOOKUP(H:H,'[1]ریز بدهی ارزی'!A:C,3,0)</f>
        <v>8000000</v>
      </c>
      <c r="K32" s="11" t="e">
        <f>SUMIF('[1]ریز بدهی ارزی'!A:A,'pio قراردادهای بدهی '!H:H,'[1]ریز بدهی ارزی'!F:F)</f>
        <v>#VALUE!</v>
      </c>
    </row>
    <row r="33" spans="1:11" ht="18" x14ac:dyDescent="0.25">
      <c r="A33" s="9">
        <v>31</v>
      </c>
      <c r="B33" s="9" t="s">
        <v>11</v>
      </c>
      <c r="C33" s="10" t="str">
        <f>VLOOKUP(H:H,'[1]ریز بدهی ارزی'!A:B,2,0)</f>
        <v>96/10/19</v>
      </c>
      <c r="D33" s="11">
        <v>18000</v>
      </c>
      <c r="E33" s="11">
        <v>62000</v>
      </c>
      <c r="F33" s="8">
        <f t="shared" si="0"/>
        <v>80000</v>
      </c>
      <c r="G33" s="8">
        <v>43575</v>
      </c>
      <c r="H33" s="9">
        <v>1396538724001</v>
      </c>
      <c r="I33" s="10" t="str">
        <f>VLOOKUP(H:H,'[1]ریز بدهی ارزی'!A:D,4,0)</f>
        <v>DAXON PETROLEUM</v>
      </c>
      <c r="J33" s="11">
        <f>VLOOKUP(H:H,'[1]ریز بدهی ارزی'!A:C,3,0)</f>
        <v>12000000</v>
      </c>
      <c r="K33" s="11" t="e">
        <f>SUMIF('[1]ریز بدهی ارزی'!A:A,'pio قراردادهای بدهی '!H:H,'[1]ریز بدهی ارزی'!F:F)</f>
        <v>#VALUE!</v>
      </c>
    </row>
    <row r="34" spans="1:11" ht="18" x14ac:dyDescent="0.25">
      <c r="A34" s="9">
        <v>32</v>
      </c>
      <c r="B34" s="9" t="s">
        <v>11</v>
      </c>
      <c r="C34" s="10" t="str">
        <f>VLOOKUP(H:H,'[1]ریز بدهی ارزی'!A:B,2,0)</f>
        <v>96/10/19</v>
      </c>
      <c r="D34" s="11" t="s">
        <v>15</v>
      </c>
      <c r="E34" s="11" t="s">
        <v>15</v>
      </c>
      <c r="F34" s="8" t="s">
        <v>15</v>
      </c>
      <c r="G34" s="8" t="s">
        <v>15</v>
      </c>
      <c r="H34" s="9">
        <v>1396538725001</v>
      </c>
      <c r="I34" s="10" t="str">
        <f>VLOOKUP(H:H,'[1]ریز بدهی ارزی'!A:D,4,0)</f>
        <v>Black Gold Traders FZE</v>
      </c>
      <c r="J34" s="11">
        <f>VLOOKUP(H:H,'[1]ریز بدهی ارزی'!A:C,3,0)</f>
        <v>3000000</v>
      </c>
      <c r="K34" s="11" t="e">
        <f>SUMIF('[1]ریز بدهی ارزی'!A:A,'pio قراردادهای بدهی '!H:H,'[1]ریز بدهی ارزی'!F:F)</f>
        <v>#VALUE!</v>
      </c>
    </row>
    <row r="35" spans="1:11" ht="18" x14ac:dyDescent="0.25">
      <c r="A35" s="9">
        <v>33</v>
      </c>
      <c r="B35" s="9" t="s">
        <v>11</v>
      </c>
      <c r="C35" s="10" t="str">
        <f>VLOOKUP(H:H,'[1]ریز بدهی ارزی'!A:B,2,0)</f>
        <v>96/10/19</v>
      </c>
      <c r="D35" s="11" t="s">
        <v>15</v>
      </c>
      <c r="E35" s="11" t="s">
        <v>15</v>
      </c>
      <c r="F35" s="8" t="s">
        <v>15</v>
      </c>
      <c r="G35" s="8" t="s">
        <v>15</v>
      </c>
      <c r="H35" s="9">
        <v>1396538726001</v>
      </c>
      <c r="I35" s="10" t="str">
        <f>VLOOKUP(H:H,'[1]ریز بدهی ارزی'!A:D,4,0)</f>
        <v>DAXON PETROLEUM</v>
      </c>
      <c r="J35" s="11">
        <f>VLOOKUP(H:H,'[1]ریز بدهی ارزی'!A:C,3,0)</f>
        <v>2000000</v>
      </c>
      <c r="K35" s="11" t="e">
        <f>SUMIF('[1]ریز بدهی ارزی'!A:A,'pio قراردادهای بدهی '!H:H,'[1]ریز بدهی ارزی'!F:F)</f>
        <v>#VALUE!</v>
      </c>
    </row>
    <row r="36" spans="1:11" ht="18" x14ac:dyDescent="0.25">
      <c r="A36" s="9">
        <v>34</v>
      </c>
      <c r="B36" s="9" t="s">
        <v>11</v>
      </c>
      <c r="C36" s="10" t="str">
        <f>VLOOKUP(H:H,'[1]ریز بدهی ارزی'!A:B,2,0)</f>
        <v>96/10/19</v>
      </c>
      <c r="D36" s="11" t="s">
        <v>15</v>
      </c>
      <c r="E36" s="11" t="s">
        <v>15</v>
      </c>
      <c r="F36" s="8" t="s">
        <v>15</v>
      </c>
      <c r="G36" s="8" t="s">
        <v>15</v>
      </c>
      <c r="H36" s="9">
        <v>1396538727001</v>
      </c>
      <c r="I36" s="10" t="str">
        <f>VLOOKUP(H:H,'[1]ریز بدهی ارزی'!A:D,4,0)</f>
        <v>Black Gold Traders FZE</v>
      </c>
      <c r="J36" s="11">
        <f>VLOOKUP(H:H,'[1]ریز بدهی ارزی'!A:C,3,0)</f>
        <v>3000000</v>
      </c>
      <c r="K36" s="11" t="e">
        <f>SUMIF('[1]ریز بدهی ارزی'!A:A,'pio قراردادهای بدهی '!H:H,'[1]ریز بدهی ارزی'!F:F)</f>
        <v>#VALUE!</v>
      </c>
    </row>
    <row r="37" spans="1:11" ht="18" x14ac:dyDescent="0.25">
      <c r="A37" s="9">
        <v>35</v>
      </c>
      <c r="B37" s="9" t="s">
        <v>11</v>
      </c>
      <c r="C37" s="10" t="str">
        <f>VLOOKUP(H:H,'[1]ریز بدهی ارزی'!A:B,2,0)</f>
        <v>96/10/19</v>
      </c>
      <c r="D37" s="11" t="s">
        <v>15</v>
      </c>
      <c r="E37" s="11" t="s">
        <v>15</v>
      </c>
      <c r="F37" s="8" t="s">
        <v>15</v>
      </c>
      <c r="G37" s="8" t="s">
        <v>15</v>
      </c>
      <c r="H37" s="9">
        <v>1396538781001</v>
      </c>
      <c r="I37" s="10" t="str">
        <f>VLOOKUP(H:H,'[1]ریز بدهی ارزی'!A:D,4,0)</f>
        <v>T.K.S TRADING</v>
      </c>
      <c r="J37" s="11">
        <f>VLOOKUP(H:H,'[1]ریز بدهی ارزی'!A:C,3,0)</f>
        <v>1500000</v>
      </c>
      <c r="K37" s="11" t="e">
        <f>SUMIF('[1]ریز بدهی ارزی'!A:A,'pio قراردادهای بدهی '!H:H,'[1]ریز بدهی ارزی'!F:F)</f>
        <v>#VALUE!</v>
      </c>
    </row>
    <row r="38" spans="1:11" ht="18" x14ac:dyDescent="0.25">
      <c r="A38" s="9">
        <v>36</v>
      </c>
      <c r="B38" s="9" t="s">
        <v>11</v>
      </c>
      <c r="C38" s="10" t="str">
        <f>VLOOKUP(H:H,'[1]ریز بدهی ارزی'!A:B,2,0)</f>
        <v>96/10/19</v>
      </c>
      <c r="D38" s="11" t="s">
        <v>15</v>
      </c>
      <c r="E38" s="11" t="s">
        <v>15</v>
      </c>
      <c r="F38" s="8" t="s">
        <v>15</v>
      </c>
      <c r="G38" s="8" t="s">
        <v>15</v>
      </c>
      <c r="H38" s="9">
        <v>1396539406001</v>
      </c>
      <c r="I38" s="10" t="str">
        <f>VLOOKUP(H:H,'[1]ریز بدهی ارزی'!A:D,4,0)</f>
        <v>GLOBUS INTERNATIONAL FZE</v>
      </c>
      <c r="J38" s="11">
        <f>VLOOKUP(H:H,'[1]ریز بدهی ارزی'!A:C,3,0)</f>
        <v>2500000</v>
      </c>
      <c r="K38" s="11" t="e">
        <f>SUMIF('[1]ریز بدهی ارزی'!A:A,'pio قراردادهای بدهی '!H:H,'[1]ریز بدهی ارزی'!F:F)</f>
        <v>#VALUE!</v>
      </c>
    </row>
    <row r="39" spans="1:11" ht="18" x14ac:dyDescent="0.25">
      <c r="A39" s="9">
        <v>37</v>
      </c>
      <c r="B39" s="9" t="s">
        <v>22</v>
      </c>
      <c r="C39" s="10" t="str">
        <f>VLOOKUP(H:H,'[1]ریز بدهی ارزی'!A:B,2,0)</f>
        <v>96/10/20</v>
      </c>
      <c r="D39" s="11" t="s">
        <v>15</v>
      </c>
      <c r="E39" s="11" t="s">
        <v>15</v>
      </c>
      <c r="F39" s="8" t="s">
        <v>15</v>
      </c>
      <c r="G39" s="8" t="s">
        <v>15</v>
      </c>
      <c r="H39" s="9">
        <v>1396539495001</v>
      </c>
      <c r="I39" s="10" t="str">
        <f>VLOOKUP(H:H,'[1]ریز بدهی ارزی'!A:D,4,0)</f>
        <v>GLOBUS INTERNATIONAL FZE</v>
      </c>
      <c r="J39" s="11">
        <f>VLOOKUP(H:H,'[1]ریز بدهی ارزی'!A:C,3,0)</f>
        <v>1500000</v>
      </c>
      <c r="K39" s="11" t="e">
        <f>SUMIF('[1]ریز بدهی ارزی'!A:A,'pio قراردادهای بدهی '!H:H,'[1]ریز بدهی ارزی'!F:F)</f>
        <v>#VALUE!</v>
      </c>
    </row>
    <row r="40" spans="1:11" ht="18" x14ac:dyDescent="0.25">
      <c r="A40" s="9">
        <v>38</v>
      </c>
      <c r="B40" s="9" t="s">
        <v>11</v>
      </c>
      <c r="C40" s="10" t="str">
        <f>VLOOKUP(H:H,'[1]ریز بدهی ارزی'!A:B,2,0)</f>
        <v>96/10/26</v>
      </c>
      <c r="D40" s="11">
        <v>18000</v>
      </c>
      <c r="E40" s="11">
        <v>62000</v>
      </c>
      <c r="F40" s="8">
        <f t="shared" si="0"/>
        <v>80000</v>
      </c>
      <c r="G40" s="8">
        <v>44098</v>
      </c>
      <c r="H40" s="9">
        <v>1396540543001</v>
      </c>
      <c r="I40" s="10" t="str">
        <f>VLOOKUP(H:H,'[1]ریز بدهی ارزی'!A:D,4,0)</f>
        <v>SHINING GREEN STAR FZE</v>
      </c>
      <c r="J40" s="11">
        <f>VLOOKUP(H:H,'[1]ریز بدهی ارزی'!A:C,3,0)</f>
        <v>10000000</v>
      </c>
      <c r="K40" s="11" t="e">
        <f>SUMIF('[1]ریز بدهی ارزی'!A:A,'pio قراردادهای بدهی '!H:H,'[1]ریز بدهی ارزی'!F:F)</f>
        <v>#VALUE!</v>
      </c>
    </row>
    <row r="41" spans="1:11" ht="18" x14ac:dyDescent="0.25">
      <c r="A41" s="9">
        <v>39</v>
      </c>
      <c r="B41" s="9" t="s">
        <v>11</v>
      </c>
      <c r="C41" s="10" t="str">
        <f>VLOOKUP(H:H,'[1]ریز بدهی ارزی'!A:B,2,0)</f>
        <v>96/10/26</v>
      </c>
      <c r="D41" s="11" t="s">
        <v>15</v>
      </c>
      <c r="E41" s="11" t="s">
        <v>15</v>
      </c>
      <c r="F41" s="8" t="s">
        <v>15</v>
      </c>
      <c r="G41" s="8" t="s">
        <v>15</v>
      </c>
      <c r="H41" s="9">
        <v>1396540546001</v>
      </c>
      <c r="I41" s="10" t="str">
        <f>VLOOKUP(H:H,'[1]ریز بدهی ارزی'!A:D,4,0)</f>
        <v>LLC Sebco Bitumen</v>
      </c>
      <c r="J41" s="11">
        <f>VLOOKUP(H:H,'[1]ریز بدهی ارزی'!A:C,3,0)</f>
        <v>10000000</v>
      </c>
      <c r="K41" s="11" t="e">
        <f>SUMIF('[1]ریز بدهی ارزی'!A:A,'pio قراردادهای بدهی '!H:H,'[1]ریز بدهی ارزی'!F:F)</f>
        <v>#VALUE!</v>
      </c>
    </row>
    <row r="42" spans="1:11" ht="18" x14ac:dyDescent="0.25">
      <c r="A42" s="9">
        <v>40</v>
      </c>
      <c r="B42" s="9" t="s">
        <v>23</v>
      </c>
      <c r="C42" s="10" t="str">
        <f>VLOOKUP(H:H,'[1]ریز بدهی ارزی'!A:B,2,0)</f>
        <v>96/10/27</v>
      </c>
      <c r="D42" s="11" t="s">
        <v>15</v>
      </c>
      <c r="E42" s="11" t="s">
        <v>15</v>
      </c>
      <c r="F42" s="8" t="s">
        <v>15</v>
      </c>
      <c r="G42" s="8" t="s">
        <v>15</v>
      </c>
      <c r="H42" s="9">
        <v>1396541464001</v>
      </c>
      <c r="I42" s="10" t="str">
        <f>VLOOKUP(H:H,'[1]ریز بدهی ارزی'!A:D,4,0)</f>
        <v>West Asia Sun LLC</v>
      </c>
      <c r="J42" s="11">
        <f>VLOOKUP(H:H,'[1]ریز بدهی ارزی'!A:C,3,0)</f>
        <v>2000000</v>
      </c>
      <c r="K42" s="11" t="e">
        <f>SUMIF('[1]ریز بدهی ارزی'!A:A,'pio قراردادهای بدهی '!H:H,'[1]ریز بدهی ارزی'!F:F)</f>
        <v>#VALUE!</v>
      </c>
    </row>
    <row r="43" spans="1:11" ht="18" x14ac:dyDescent="0.25">
      <c r="A43" s="9">
        <v>41</v>
      </c>
      <c r="B43" s="9" t="s">
        <v>11</v>
      </c>
      <c r="C43" s="10" t="str">
        <f>VLOOKUP(H:H,'[1]ریز بدهی ارزی'!A:B,2,0)</f>
        <v>96/11/03</v>
      </c>
      <c r="D43" s="11">
        <v>18000</v>
      </c>
      <c r="E43" s="11">
        <v>62000</v>
      </c>
      <c r="F43" s="8">
        <f t="shared" si="0"/>
        <v>80000</v>
      </c>
      <c r="G43" s="8">
        <v>33250</v>
      </c>
      <c r="H43" s="9">
        <v>1396542480001</v>
      </c>
      <c r="I43" s="10" t="str">
        <f>VLOOKUP(H:H,'[1]ریز بدهی ارزی'!A:D,4,0)</f>
        <v>AL MASAR PETROLUME L.L.C</v>
      </c>
      <c r="J43" s="11">
        <f>VLOOKUP(H:H,'[1]ریز بدهی ارزی'!A:C,3,0)</f>
        <v>25000000</v>
      </c>
      <c r="K43" s="11" t="e">
        <f>SUMIF('[1]ریز بدهی ارزی'!A:A,'pio قراردادهای بدهی '!H:H,'[1]ریز بدهی ارزی'!F:F)</f>
        <v>#VALUE!</v>
      </c>
    </row>
    <row r="44" spans="1:11" ht="18" x14ac:dyDescent="0.25">
      <c r="A44" s="9">
        <v>42</v>
      </c>
      <c r="B44" s="9" t="s">
        <v>11</v>
      </c>
      <c r="C44" s="10" t="str">
        <f>VLOOKUP(H:H,'[1]ریز بدهی ارزی'!A:B,2,0)</f>
        <v>96/11/03</v>
      </c>
      <c r="D44" s="11" t="s">
        <v>15</v>
      </c>
      <c r="E44" s="11" t="s">
        <v>15</v>
      </c>
      <c r="F44" s="8" t="s">
        <v>15</v>
      </c>
      <c r="G44" s="8" t="s">
        <v>15</v>
      </c>
      <c r="H44" s="9">
        <v>1396542481001</v>
      </c>
      <c r="I44" s="10" t="str">
        <f>VLOOKUP(H:H,'[1]ریز بدهی ارزی'!A:D,4,0)</f>
        <v>BITUBIZ FZE</v>
      </c>
      <c r="J44" s="11">
        <f>VLOOKUP(H:H,'[1]ریز بدهی ارزی'!A:C,3,0)</f>
        <v>5000000</v>
      </c>
      <c r="K44" s="11" t="e">
        <f>SUMIF('[1]ریز بدهی ارزی'!A:A,'pio قراردادهای بدهی '!H:H,'[1]ریز بدهی ارزی'!F:F)</f>
        <v>#VALUE!</v>
      </c>
    </row>
    <row r="45" spans="1:11" ht="18" x14ac:dyDescent="0.25">
      <c r="A45" s="9">
        <v>43</v>
      </c>
      <c r="B45" s="9" t="s">
        <v>11</v>
      </c>
      <c r="C45" s="10" t="str">
        <f>VLOOKUP(H:H,'[1]ریز بدهی ارزی'!A:B,2,0)</f>
        <v>96/11/03</v>
      </c>
      <c r="D45" s="11" t="s">
        <v>15</v>
      </c>
      <c r="E45" s="11" t="s">
        <v>15</v>
      </c>
      <c r="F45" s="8" t="s">
        <v>15</v>
      </c>
      <c r="G45" s="8" t="s">
        <v>15</v>
      </c>
      <c r="H45" s="9">
        <v>1396543100001</v>
      </c>
      <c r="I45" s="10" t="str">
        <f>VLOOKUP(H:H,'[1]ریز بدهی ارزی'!A:D,4,0)</f>
        <v>DAXON PETROLEUM</v>
      </c>
      <c r="J45" s="11">
        <f>VLOOKUP(H:H,'[1]ریز بدهی ارزی'!A:C,3,0)</f>
        <v>3000000</v>
      </c>
      <c r="K45" s="11" t="e">
        <f>SUMIF('[1]ریز بدهی ارزی'!A:A,'pio قراردادهای بدهی '!H:H,'[1]ریز بدهی ارزی'!F:F)</f>
        <v>#VALUE!</v>
      </c>
    </row>
    <row r="46" spans="1:11" ht="18" x14ac:dyDescent="0.25">
      <c r="A46" s="9">
        <v>44</v>
      </c>
      <c r="B46" s="9" t="s">
        <v>11</v>
      </c>
      <c r="C46" s="10" t="s">
        <v>24</v>
      </c>
      <c r="D46" s="11">
        <v>18000</v>
      </c>
      <c r="E46" s="11">
        <v>62000</v>
      </c>
      <c r="F46" s="8">
        <f t="shared" si="0"/>
        <v>80000</v>
      </c>
      <c r="G46" s="8">
        <v>6650</v>
      </c>
      <c r="H46" s="9">
        <v>1396544239001</v>
      </c>
      <c r="I46" s="10" t="str">
        <f>VLOOKUP(H:H,'[1]ریز بدهی ارزی'!A:D,4,0)</f>
        <v>M/S J.K. Khan Group</v>
      </c>
      <c r="J46" s="11">
        <f>VLOOKUP(H:H,'[1]ریز بدهی ارزی'!A:C,3,0)</f>
        <v>400000</v>
      </c>
      <c r="K46" s="11" t="e">
        <f>SUMIF('[1]ریز بدهی ارزی'!A:A,'pio قراردادهای بدهی '!H:H,'[1]ریز بدهی ارزی'!F:F)</f>
        <v>#VALUE!</v>
      </c>
    </row>
    <row r="47" spans="1:11" ht="18" x14ac:dyDescent="0.25">
      <c r="A47" s="9">
        <v>45</v>
      </c>
      <c r="B47" s="9" t="s">
        <v>11</v>
      </c>
      <c r="C47" s="10" t="s">
        <v>25</v>
      </c>
      <c r="D47" s="11">
        <v>18000</v>
      </c>
      <c r="E47" s="11">
        <v>62000</v>
      </c>
      <c r="F47" s="8">
        <f t="shared" si="0"/>
        <v>80000</v>
      </c>
      <c r="G47" s="8">
        <v>18220</v>
      </c>
      <c r="H47" s="9">
        <v>1396546033001</v>
      </c>
      <c r="I47" s="10" t="str">
        <f>VLOOKUP(H:H,'[1]ریز بدهی ارزی'!A:D,4,0)</f>
        <v>Black Gold Traders FZE</v>
      </c>
      <c r="J47" s="11">
        <f>VLOOKUP(H:H,'[1]ریز بدهی ارزی'!A:C,3,0)</f>
        <v>3000000</v>
      </c>
      <c r="K47" s="11" t="e">
        <f>SUMIF('[1]ریز بدهی ارزی'!A:A,'pio قراردادهای بدهی '!H:H,'[1]ریز بدهی ارزی'!F:F)</f>
        <v>#VALUE!</v>
      </c>
    </row>
    <row r="48" spans="1:11" ht="18" x14ac:dyDescent="0.25">
      <c r="A48" s="9">
        <v>46</v>
      </c>
      <c r="B48" s="9" t="s">
        <v>11</v>
      </c>
      <c r="C48" s="10" t="s">
        <v>25</v>
      </c>
      <c r="D48" s="11" t="s">
        <v>15</v>
      </c>
      <c r="E48" s="11" t="s">
        <v>15</v>
      </c>
      <c r="F48" s="11" t="s">
        <v>15</v>
      </c>
      <c r="G48" s="11" t="s">
        <v>15</v>
      </c>
      <c r="H48" s="9">
        <v>1396546034001</v>
      </c>
      <c r="I48" s="10" t="str">
        <f>VLOOKUP(H:H,'[1]ریز بدهی ارزی'!A:D,4,0)</f>
        <v>Elixir General Trading FZE</v>
      </c>
      <c r="J48" s="11">
        <f>VLOOKUP(H:H,'[1]ریز بدهی ارزی'!A:C,3,0)</f>
        <v>2000000</v>
      </c>
      <c r="K48" s="11" t="e">
        <f>SUMIF('[1]ریز بدهی ارزی'!A:A,'pio قراردادهای بدهی '!H:H,'[1]ریز بدهی ارزی'!F:F)</f>
        <v>#VALUE!</v>
      </c>
    </row>
    <row r="49" spans="1:11" ht="18" x14ac:dyDescent="0.25">
      <c r="A49" s="9">
        <v>47</v>
      </c>
      <c r="B49" s="9" t="s">
        <v>11</v>
      </c>
      <c r="C49" s="10" t="s">
        <v>25</v>
      </c>
      <c r="D49" s="11" t="s">
        <v>15</v>
      </c>
      <c r="E49" s="11" t="s">
        <v>15</v>
      </c>
      <c r="F49" s="11" t="s">
        <v>15</v>
      </c>
      <c r="G49" s="11" t="s">
        <v>15</v>
      </c>
      <c r="H49" s="9">
        <v>1396546035001</v>
      </c>
      <c r="I49" s="10" t="str">
        <f>VLOOKUP(H:H,'[1]ریز بدهی ارزی'!A:D,4,0)</f>
        <v>AL MASAR PETROLUME L.L.C</v>
      </c>
      <c r="J49" s="11">
        <f>VLOOKUP(H:H,'[1]ریز بدهی ارزی'!A:C,3,0)</f>
        <v>3000000</v>
      </c>
      <c r="K49" s="11" t="e">
        <f>SUMIF('[1]ریز بدهی ارزی'!A:A,'pio قراردادهای بدهی '!H:H,'[1]ریز بدهی ارزی'!F:F)</f>
        <v>#VALUE!</v>
      </c>
    </row>
    <row r="50" spans="1:11" ht="18" x14ac:dyDescent="0.25">
      <c r="A50" s="9">
        <v>48</v>
      </c>
      <c r="B50" s="9" t="s">
        <v>11</v>
      </c>
      <c r="C50" s="10" t="str">
        <f>VLOOKUP(H:H,'[1]ریز بدهی ارزی'!A:B,2,0)</f>
        <v>96/11/17</v>
      </c>
      <c r="D50" s="11" t="s">
        <v>15</v>
      </c>
      <c r="E50" s="11" t="s">
        <v>15</v>
      </c>
      <c r="F50" s="11" t="s">
        <v>15</v>
      </c>
      <c r="G50" s="11" t="s">
        <v>15</v>
      </c>
      <c r="H50" s="9">
        <v>1396546618001</v>
      </c>
      <c r="I50" s="10" t="str">
        <f>VLOOKUP(H:H,'[1]ریز بدهی ارزی'!A:D,4,0)</f>
        <v>LLC Sebco Bitumen</v>
      </c>
      <c r="J50" s="11">
        <f>VLOOKUP(H:H,'[1]ریز بدهی ارزی'!A:C,3,0)</f>
        <v>10000000</v>
      </c>
      <c r="K50" s="11" t="e">
        <f>SUMIF('[1]ریز بدهی ارزی'!A:A,'pio قراردادهای بدهی '!H:H,'[1]ریز بدهی ارزی'!F:F)</f>
        <v>#VALUE!</v>
      </c>
    </row>
    <row r="51" spans="1:11" ht="18" x14ac:dyDescent="0.25">
      <c r="A51" s="9">
        <v>49</v>
      </c>
      <c r="B51" s="9" t="s">
        <v>11</v>
      </c>
      <c r="C51" s="10" t="str">
        <f>VLOOKUP(H:H,'[1]ریز بدهی ارزی'!A:B,2,0)</f>
        <v>96/11/25</v>
      </c>
      <c r="D51" s="11">
        <v>21000</v>
      </c>
      <c r="E51" s="11">
        <v>107000</v>
      </c>
      <c r="F51" s="8">
        <f t="shared" si="0"/>
        <v>128000</v>
      </c>
      <c r="G51" s="8">
        <v>109000</v>
      </c>
      <c r="H51" s="9">
        <v>1396548700001</v>
      </c>
      <c r="I51" s="10" t="str">
        <f>VLOOKUP(H:H,'[1]ریز بدهی ارزی'!A:D,4,0)</f>
        <v>DAXON PETROLEUM</v>
      </c>
      <c r="J51" s="11">
        <f>VLOOKUP(H:H,'[1]ریز بدهی ارزی'!A:C,3,0)</f>
        <v>20000000</v>
      </c>
      <c r="K51" s="11" t="e">
        <f>SUMIF('[1]ریز بدهی ارزی'!A:A,'pio قراردادهای بدهی '!H:H,'[1]ریز بدهی ارزی'!F:F)</f>
        <v>#VALUE!</v>
      </c>
    </row>
    <row r="52" spans="1:11" ht="18" x14ac:dyDescent="0.25">
      <c r="A52" s="9">
        <v>50</v>
      </c>
      <c r="B52" s="9" t="s">
        <v>11</v>
      </c>
      <c r="C52" s="10" t="str">
        <f>VLOOKUP(H:H,'[1]ریز بدهی ارزی'!A:B,2,0)</f>
        <v>96/11/25</v>
      </c>
      <c r="D52" s="11" t="s">
        <v>15</v>
      </c>
      <c r="E52" s="11" t="s">
        <v>15</v>
      </c>
      <c r="F52" s="8" t="s">
        <v>15</v>
      </c>
      <c r="G52" s="8" t="s">
        <v>15</v>
      </c>
      <c r="H52" s="9">
        <v>1396548701001</v>
      </c>
      <c r="I52" s="12" t="str">
        <f>VLOOKUP(H:H,'[1]ریز بدهی ارزی'!A:D,4,0)</f>
        <v>HERAT GHORBAND CONSTRUCTION COMPANY</v>
      </c>
      <c r="J52" s="11">
        <f>VLOOKUP(H:H,'[1]ریز بدهی ارزی'!A:C,3,0)</f>
        <v>1500000</v>
      </c>
      <c r="K52" s="11" t="e">
        <f>SUMIF('[1]ریز بدهی ارزی'!A:A,'pio قراردادهای بدهی '!H:H,'[1]ریز بدهی ارزی'!F:F)</f>
        <v>#VALUE!</v>
      </c>
    </row>
    <row r="53" spans="1:11" ht="18" x14ac:dyDescent="0.25">
      <c r="A53" s="9">
        <v>51</v>
      </c>
      <c r="B53" s="9" t="s">
        <v>11</v>
      </c>
      <c r="C53" s="10" t="str">
        <f>VLOOKUP(H:H,'[1]ریز بدهی ارزی'!A:B,2,0)</f>
        <v>96/11/25</v>
      </c>
      <c r="D53" s="11" t="s">
        <v>15</v>
      </c>
      <c r="E53" s="11" t="s">
        <v>15</v>
      </c>
      <c r="F53" s="8" t="s">
        <v>15</v>
      </c>
      <c r="G53" s="8" t="s">
        <v>15</v>
      </c>
      <c r="H53" s="9">
        <v>1396548703001</v>
      </c>
      <c r="I53" s="12" t="str">
        <f>VLOOKUP(H:H,'[1]ریز بدهی ارزی'!A:D,4,0)</f>
        <v>SHINING GREEN STAR FZE</v>
      </c>
      <c r="J53" s="11">
        <f>VLOOKUP(H:H,'[1]ریز بدهی ارزی'!A:C,3,0)</f>
        <v>20000000</v>
      </c>
      <c r="K53" s="11" t="e">
        <f>SUMIF('[1]ریز بدهی ارزی'!A:A,'pio قراردادهای بدهی '!H:H,'[1]ریز بدهی ارزی'!F:F)</f>
        <v>#VALUE!</v>
      </c>
    </row>
    <row r="54" spans="1:11" ht="18" x14ac:dyDescent="0.25">
      <c r="A54" s="9">
        <v>52</v>
      </c>
      <c r="B54" s="9" t="s">
        <v>11</v>
      </c>
      <c r="C54" s="10" t="str">
        <f>VLOOKUP(H:H,'[1]ریز بدهی ارزی'!A:B,2,0)</f>
        <v>96/11/25</v>
      </c>
      <c r="D54" s="11" t="s">
        <v>15</v>
      </c>
      <c r="E54" s="11" t="s">
        <v>15</v>
      </c>
      <c r="F54" s="8" t="s">
        <v>15</v>
      </c>
      <c r="G54" s="8" t="s">
        <v>15</v>
      </c>
      <c r="H54" s="9">
        <v>1396548704001</v>
      </c>
      <c r="I54" s="12" t="str">
        <f>VLOOKUP(H:H,'[1]ریز بدهی ارزی'!A:D,4,0)</f>
        <v>LLC Sebco Bitumen</v>
      </c>
      <c r="J54" s="11">
        <f>VLOOKUP(H:H,'[1]ریز بدهی ارزی'!A:C,3,0)</f>
        <v>35000000</v>
      </c>
      <c r="K54" s="11" t="e">
        <f>SUMIF('[1]ریز بدهی ارزی'!A:A,'pio قراردادهای بدهی '!H:H,'[1]ریز بدهی ارزی'!F:F)</f>
        <v>#VALUE!</v>
      </c>
    </row>
    <row r="55" spans="1:11" ht="18" x14ac:dyDescent="0.25">
      <c r="A55" s="9">
        <v>53</v>
      </c>
      <c r="B55" s="9" t="s">
        <v>11</v>
      </c>
      <c r="C55" s="10" t="s">
        <v>26</v>
      </c>
      <c r="D55" s="11" t="s">
        <v>15</v>
      </c>
      <c r="E55" s="11" t="s">
        <v>15</v>
      </c>
      <c r="F55" s="8" t="s">
        <v>15</v>
      </c>
      <c r="G55" s="8" t="s">
        <v>15</v>
      </c>
      <c r="H55" s="9">
        <v>1396548706001</v>
      </c>
      <c r="I55" s="12" t="str">
        <f>VLOOKUP(H:H,'[1]ریز بدهی ارزی'!A:D,4,0)</f>
        <v>West Asia Sun LLC</v>
      </c>
      <c r="J55" s="11">
        <f>VLOOKUP(H:H,'[1]ریز بدهی ارزی'!A:C,3,0)</f>
        <v>2000000</v>
      </c>
      <c r="K55" s="11" t="e">
        <f>SUMIF('[1]ریز بدهی ارزی'!A:A,'pio قراردادهای بدهی '!H:H,'[1]ریز بدهی ارزی'!F:F)</f>
        <v>#VALUE!</v>
      </c>
    </row>
    <row r="56" spans="1:11" ht="18" x14ac:dyDescent="0.25">
      <c r="A56" s="9">
        <v>54</v>
      </c>
      <c r="B56" s="9" t="s">
        <v>11</v>
      </c>
      <c r="C56" s="10" t="s">
        <v>26</v>
      </c>
      <c r="D56" s="11" t="s">
        <v>15</v>
      </c>
      <c r="E56" s="11" t="s">
        <v>15</v>
      </c>
      <c r="F56" s="8" t="s">
        <v>15</v>
      </c>
      <c r="G56" s="8" t="s">
        <v>15</v>
      </c>
      <c r="H56" s="9">
        <v>1396548707001</v>
      </c>
      <c r="I56" s="12" t="str">
        <f>VLOOKUP(H:H,'[1]ریز بدهی ارزی'!A:D,4,0)</f>
        <v>Black Gold Traders FZE</v>
      </c>
      <c r="J56" s="11">
        <f>VLOOKUP(H:H,'[1]ریز بدهی ارزی'!A:C,3,0)</f>
        <v>3000000</v>
      </c>
      <c r="K56" s="11" t="e">
        <f>SUMIF('[1]ریز بدهی ارزی'!A:A,'pio قراردادهای بدهی '!H:H,'[1]ریز بدهی ارزی'!F:F)</f>
        <v>#VALUE!</v>
      </c>
    </row>
    <row r="57" spans="1:11" ht="18" x14ac:dyDescent="0.25">
      <c r="A57" s="9">
        <v>55</v>
      </c>
      <c r="B57" s="9" t="s">
        <v>11</v>
      </c>
      <c r="C57" s="10" t="str">
        <f>VLOOKUP(H:H,'[1]ریز بدهی ارزی'!A:B,2,0)</f>
        <v>96/11/25</v>
      </c>
      <c r="D57" s="11" t="s">
        <v>15</v>
      </c>
      <c r="E57" s="11" t="s">
        <v>15</v>
      </c>
      <c r="F57" s="8" t="s">
        <v>15</v>
      </c>
      <c r="G57" s="8" t="s">
        <v>15</v>
      </c>
      <c r="H57" s="9">
        <v>1396548708001</v>
      </c>
      <c r="I57" s="12" t="str">
        <f>VLOOKUP(H:H,'[1]ریز بدهی ارزی'!A:D,4,0)</f>
        <v>DAXON PETROLEUM</v>
      </c>
      <c r="J57" s="11">
        <f>VLOOKUP(H:H,'[1]ریز بدهی ارزی'!A:C,3,0)</f>
        <v>3000000</v>
      </c>
      <c r="K57" s="11" t="e">
        <f>SUMIF('[1]ریز بدهی ارزی'!A:A,'pio قراردادهای بدهی '!H:H,'[1]ریز بدهی ارزی'!F:F)</f>
        <v>#VALUE!</v>
      </c>
    </row>
    <row r="58" spans="1:11" ht="18" x14ac:dyDescent="0.25">
      <c r="A58" s="9">
        <v>56</v>
      </c>
      <c r="B58" s="9" t="s">
        <v>11</v>
      </c>
      <c r="C58" s="10" t="s">
        <v>26</v>
      </c>
      <c r="D58" s="11" t="s">
        <v>15</v>
      </c>
      <c r="E58" s="11" t="s">
        <v>15</v>
      </c>
      <c r="F58" s="8" t="s">
        <v>15</v>
      </c>
      <c r="G58" s="8" t="s">
        <v>15</v>
      </c>
      <c r="H58" s="9">
        <v>1396548709001</v>
      </c>
      <c r="I58" s="12" t="str">
        <f>VLOOKUP(H:H,'[1]ریز بدهی ارزی'!A:D,4,0)</f>
        <v>Black Gold Traders FZE</v>
      </c>
      <c r="J58" s="11">
        <f>VLOOKUP(H:H,'[1]ریز بدهی ارزی'!A:C,3,0)</f>
        <v>2000000</v>
      </c>
      <c r="K58" s="11" t="e">
        <f>SUMIF('[1]ریز بدهی ارزی'!A:A,'pio قراردادهای بدهی '!H:H,'[1]ریز بدهی ارزی'!F:F)</f>
        <v>#VALUE!</v>
      </c>
    </row>
    <row r="59" spans="1:11" ht="18" x14ac:dyDescent="0.25">
      <c r="A59" s="9">
        <v>57</v>
      </c>
      <c r="B59" s="9" t="s">
        <v>11</v>
      </c>
      <c r="C59" s="10" t="s">
        <v>26</v>
      </c>
      <c r="D59" s="11" t="s">
        <v>15</v>
      </c>
      <c r="E59" s="11" t="s">
        <v>15</v>
      </c>
      <c r="F59" s="8" t="s">
        <v>15</v>
      </c>
      <c r="G59" s="8" t="s">
        <v>15</v>
      </c>
      <c r="H59" s="9">
        <v>1396548710001</v>
      </c>
      <c r="I59" s="12" t="str">
        <f>VLOOKUP(H:H,'[1]ریز بدهی ارزی'!A:D,4,0)</f>
        <v>AL MASAR PETROLUME L.L.C</v>
      </c>
      <c r="J59" s="11">
        <f>VLOOKUP(H:H,'[1]ریز بدهی ارزی'!A:C,3,0)</f>
        <v>2000000</v>
      </c>
      <c r="K59" s="11" t="e">
        <f>SUMIF('[1]ریز بدهی ارزی'!A:A,'pio قراردادهای بدهی '!H:H,'[1]ریز بدهی ارزی'!F:F)</f>
        <v>#VALUE!</v>
      </c>
    </row>
    <row r="60" spans="1:11" ht="18" x14ac:dyDescent="0.25">
      <c r="A60" s="9">
        <v>58</v>
      </c>
      <c r="B60" s="9" t="s">
        <v>11</v>
      </c>
      <c r="C60" s="10" t="s">
        <v>26</v>
      </c>
      <c r="D60" s="11" t="s">
        <v>15</v>
      </c>
      <c r="E60" s="11" t="s">
        <v>15</v>
      </c>
      <c r="F60" s="8" t="s">
        <v>15</v>
      </c>
      <c r="G60" s="8" t="s">
        <v>15</v>
      </c>
      <c r="H60" s="9">
        <v>1396548895001</v>
      </c>
      <c r="I60" s="12" t="str">
        <f>VLOOKUP(H:H,'[1]ریز بدهی ارزی'!A:D,4,0)</f>
        <v>Black Gold Traders FZE</v>
      </c>
      <c r="J60" s="11">
        <f>VLOOKUP(H:H,'[1]ریز بدهی ارزی'!A:C,3,0)</f>
        <v>5000000</v>
      </c>
      <c r="K60" s="11" t="e">
        <f>SUMIF('[1]ریز بدهی ارزی'!A:A,'pio قراردادهای بدهی '!H:H,'[1]ریز بدهی ارزی'!F:F)</f>
        <v>#VALUE!</v>
      </c>
    </row>
    <row r="61" spans="1:11" ht="18" x14ac:dyDescent="0.25">
      <c r="A61" s="9">
        <v>59</v>
      </c>
      <c r="B61" s="9" t="s">
        <v>11</v>
      </c>
      <c r="C61" s="10" t="s">
        <v>27</v>
      </c>
      <c r="D61" s="11">
        <v>15000</v>
      </c>
      <c r="E61" s="11">
        <v>40000</v>
      </c>
      <c r="F61" s="8">
        <f t="shared" si="0"/>
        <v>55000</v>
      </c>
      <c r="G61" s="8">
        <v>4100</v>
      </c>
      <c r="H61" s="9">
        <v>1396552140001</v>
      </c>
      <c r="I61" s="12" t="str">
        <f>VLOOKUP(H:H,'[1]ریز بدهی ارزی'!A:D,4,0)</f>
        <v>PETRO FOLIO</v>
      </c>
      <c r="J61" s="11">
        <f>VLOOKUP(H:H,'[1]ریز بدهی ارزی'!A:C,3,0)</f>
        <v>3000000</v>
      </c>
      <c r="K61" s="11" t="e">
        <f>SUMIF('[1]ریز بدهی ارزی'!A:A,'pio قراردادهای بدهی '!H:H,'[1]ریز بدهی ارزی'!F:F)</f>
        <v>#VALUE!</v>
      </c>
    </row>
    <row r="62" spans="1:11" ht="18" x14ac:dyDescent="0.25">
      <c r="A62" s="9">
        <v>60</v>
      </c>
      <c r="B62" s="9" t="s">
        <v>11</v>
      </c>
      <c r="C62" s="10" t="s">
        <v>27</v>
      </c>
      <c r="D62" s="11" t="s">
        <v>15</v>
      </c>
      <c r="E62" s="11" t="s">
        <v>15</v>
      </c>
      <c r="F62" s="11" t="s">
        <v>15</v>
      </c>
      <c r="G62" s="11" t="s">
        <v>15</v>
      </c>
      <c r="H62" s="9">
        <v>1396552143001</v>
      </c>
      <c r="I62" s="12" t="str">
        <f>VLOOKUP(H:H,'[1]ریز بدهی ارزی'!A:D,4,0)</f>
        <v>M/S J.K. Khan Group</v>
      </c>
      <c r="J62" s="11">
        <f>VLOOKUP(H:H,'[1]ریز بدهی ارزی'!A:C,3,0)</f>
        <v>400000</v>
      </c>
      <c r="K62" s="11" t="e">
        <f>SUMIF('[1]ریز بدهی ارزی'!A:A,'pio قراردادهای بدهی '!H:H,'[1]ریز بدهی ارزی'!F:F)</f>
        <v>#VALUE!</v>
      </c>
    </row>
    <row r="63" spans="1:11" ht="18" x14ac:dyDescent="0.25">
      <c r="A63" s="9">
        <v>61</v>
      </c>
      <c r="B63" s="9" t="s">
        <v>11</v>
      </c>
      <c r="C63" s="10" t="s">
        <v>28</v>
      </c>
      <c r="D63" s="11">
        <v>15000</v>
      </c>
      <c r="E63" s="11">
        <v>45000</v>
      </c>
      <c r="F63" s="8">
        <f t="shared" si="0"/>
        <v>60000</v>
      </c>
      <c r="G63" s="8">
        <v>36000</v>
      </c>
      <c r="H63" s="9">
        <v>1396553902001</v>
      </c>
      <c r="I63" s="12" t="str">
        <f>VLOOKUP(H:H,'[1]ریز بدهی ارزی'!A:D,4,0)</f>
        <v>HERAT GHORBAND CONSTRUCTION COMPANY</v>
      </c>
      <c r="J63" s="11">
        <f>VLOOKUP(H:H,'[1]ریز بدهی ارزی'!A:C,3,0)</f>
        <v>1000000</v>
      </c>
      <c r="K63" s="11" t="e">
        <f>SUMIF('[1]ریز بدهی ارزی'!A:A,'pio قراردادهای بدهی '!H:H,'[1]ریز بدهی ارزی'!F:F)</f>
        <v>#VALUE!</v>
      </c>
    </row>
    <row r="64" spans="1:11" ht="18" x14ac:dyDescent="0.25">
      <c r="A64" s="9">
        <v>62</v>
      </c>
      <c r="B64" s="9" t="s">
        <v>11</v>
      </c>
      <c r="C64" s="10" t="s">
        <v>28</v>
      </c>
      <c r="D64" s="11" t="s">
        <v>15</v>
      </c>
      <c r="E64" s="11" t="s">
        <v>15</v>
      </c>
      <c r="F64" s="8" t="s">
        <v>15</v>
      </c>
      <c r="G64" s="8" t="s">
        <v>15</v>
      </c>
      <c r="H64" s="9">
        <v>1396553903001</v>
      </c>
      <c r="I64" s="12" t="str">
        <f>VLOOKUP(H:H,'[1]ریز بدهی ارزی'!A:D,4,0)</f>
        <v>AL MASAR PETROLUME L.L.C</v>
      </c>
      <c r="J64" s="11">
        <f>VLOOKUP(H:H,'[1]ریز بدهی ارزی'!A:C,3,0)</f>
        <v>25000000</v>
      </c>
      <c r="K64" s="11" t="e">
        <f>SUMIF('[1]ریز بدهی ارزی'!A:A,'pio قراردادهای بدهی '!H:H,'[1]ریز بدهی ارزی'!F:F)</f>
        <v>#VALUE!</v>
      </c>
    </row>
    <row r="65" spans="1:11" ht="18" x14ac:dyDescent="0.25">
      <c r="A65" s="9">
        <v>63</v>
      </c>
      <c r="B65" s="9" t="s">
        <v>11</v>
      </c>
      <c r="C65" s="10" t="str">
        <f>VLOOKUP(H:H,'[1]ریز بدهی ارزی'!A:B,2,0)</f>
        <v>97/01/27</v>
      </c>
      <c r="D65" s="11">
        <v>15000</v>
      </c>
      <c r="E65" s="11">
        <v>100000</v>
      </c>
      <c r="F65" s="8">
        <f t="shared" si="0"/>
        <v>115000</v>
      </c>
      <c r="G65" s="8">
        <v>100000</v>
      </c>
      <c r="H65" s="9">
        <v>1397558719001</v>
      </c>
      <c r="I65" s="12" t="str">
        <f>VLOOKUP(H:H,'[1]ریز بدهی ارزی'!A:D,4,0)</f>
        <v>BITUBIZ FZE</v>
      </c>
      <c r="J65" s="11">
        <f>VLOOKUP(H:H,'[1]ریز بدهی ارزی'!A:C,3,0)</f>
        <v>2000000</v>
      </c>
      <c r="K65" s="11" t="e">
        <f>SUMIF('[1]ریز بدهی ارزی'!A:A,'pio قراردادهای بدهی '!H:H,'[1]ریز بدهی ارزی'!F:F)</f>
        <v>#VALUE!</v>
      </c>
    </row>
    <row r="66" spans="1:11" ht="18" x14ac:dyDescent="0.25">
      <c r="A66" s="9">
        <v>64</v>
      </c>
      <c r="B66" s="9" t="s">
        <v>11</v>
      </c>
      <c r="C66" s="10" t="str">
        <f>VLOOKUP(H:H,'[1]ریز بدهی ارزی'!A:B,2,0)</f>
        <v>97/01/27</v>
      </c>
      <c r="D66" s="11" t="s">
        <v>15</v>
      </c>
      <c r="E66" s="11" t="s">
        <v>15</v>
      </c>
      <c r="F66" s="8" t="s">
        <v>15</v>
      </c>
      <c r="G66" s="8" t="s">
        <v>15</v>
      </c>
      <c r="H66" s="9">
        <v>1397558720001</v>
      </c>
      <c r="I66" s="12" t="str">
        <f>VLOOKUP(H:H,'[1]ریز بدهی ارزی'!A:D,4,0)</f>
        <v>LLC Sebco Bitumen</v>
      </c>
      <c r="J66" s="11">
        <f>VLOOKUP(H:H,'[1]ریز بدهی ارزی'!A:C,3,0)</f>
        <v>10000000</v>
      </c>
      <c r="K66" s="11" t="e">
        <f>SUMIF('[1]ریز بدهی ارزی'!A:A,'pio قراردادهای بدهی '!H:H,'[1]ریز بدهی ارزی'!F:F)</f>
        <v>#VALUE!</v>
      </c>
    </row>
    <row r="67" spans="1:11" ht="18" x14ac:dyDescent="0.25">
      <c r="A67" s="9">
        <v>65</v>
      </c>
      <c r="B67" s="9" t="s">
        <v>11</v>
      </c>
      <c r="C67" s="10" t="str">
        <f>VLOOKUP(H:H,'[1]ریز بدهی ارزی'!A:B,2,0)</f>
        <v>97/01/27</v>
      </c>
      <c r="D67" s="11" t="s">
        <v>15</v>
      </c>
      <c r="E67" s="11" t="s">
        <v>15</v>
      </c>
      <c r="F67" s="8" t="s">
        <v>15</v>
      </c>
      <c r="G67" s="8" t="s">
        <v>15</v>
      </c>
      <c r="H67" s="9">
        <v>1397558721001</v>
      </c>
      <c r="I67" s="12" t="str">
        <f>VLOOKUP(H:H,'[1]ریز بدهی ارزی'!A:D,4,0)</f>
        <v>LEADING IN HIGHER OBJECTIVES LLC</v>
      </c>
      <c r="J67" s="11">
        <f>VLOOKUP(H:H,'[1]ریز بدهی ارزی'!A:C,3,0)</f>
        <v>6000000</v>
      </c>
      <c r="K67" s="11" t="e">
        <f>SUMIF('[1]ریز بدهی ارزی'!A:A,'pio قراردادهای بدهی '!H:H,'[1]ریز بدهی ارزی'!F:F)</f>
        <v>#VALUE!</v>
      </c>
    </row>
    <row r="68" spans="1:11" ht="18" x14ac:dyDescent="0.25">
      <c r="A68" s="9">
        <v>66</v>
      </c>
      <c r="B68" s="9" t="s">
        <v>11</v>
      </c>
      <c r="C68" s="10" t="str">
        <f>VLOOKUP(H:H,'[1]ریز بدهی ارزی'!A:B,2,0)</f>
        <v>97/01/27</v>
      </c>
      <c r="D68" s="11" t="s">
        <v>15</v>
      </c>
      <c r="E68" s="11" t="s">
        <v>15</v>
      </c>
      <c r="F68" s="8" t="s">
        <v>15</v>
      </c>
      <c r="G68" s="8" t="s">
        <v>15</v>
      </c>
      <c r="H68" s="9">
        <v>1397558723001</v>
      </c>
      <c r="I68" s="12" t="str">
        <f>VLOOKUP(H:H,'[1]ریز بدهی ارزی'!A:D,4,0)</f>
        <v>VEHRON INTERNATIONAL FZC</v>
      </c>
      <c r="J68" s="11">
        <f>VLOOKUP(H:H,'[1]ریز بدهی ارزی'!A:C,3,0)</f>
        <v>1500000</v>
      </c>
      <c r="K68" s="11" t="e">
        <f>SUMIF('[1]ریز بدهی ارزی'!A:A,'pio قراردادهای بدهی '!H:H,'[1]ریز بدهی ارزی'!F:F)</f>
        <v>#VALUE!</v>
      </c>
    </row>
    <row r="69" spans="1:11" ht="18" x14ac:dyDescent="0.25">
      <c r="A69" s="9">
        <v>67</v>
      </c>
      <c r="B69" s="9" t="s">
        <v>11</v>
      </c>
      <c r="C69" s="10" t="str">
        <f>VLOOKUP(H:H,'[1]ریز بدهی ارزی'!A:B,2,0)</f>
        <v>97/01/27</v>
      </c>
      <c r="D69" s="11" t="s">
        <v>15</v>
      </c>
      <c r="E69" s="11" t="s">
        <v>15</v>
      </c>
      <c r="F69" s="8" t="s">
        <v>15</v>
      </c>
      <c r="G69" s="8" t="s">
        <v>15</v>
      </c>
      <c r="H69" s="9">
        <v>1397558724001</v>
      </c>
      <c r="I69" s="12" t="str">
        <f>VLOOKUP(H:H,'[1]ریز بدهی ارزی'!A:D,4,0)</f>
        <v>West Asia Sun LLC</v>
      </c>
      <c r="J69" s="11">
        <f>VLOOKUP(H:H,'[1]ریز بدهی ارزی'!A:C,3,0)</f>
        <v>2000000</v>
      </c>
      <c r="K69" s="11" t="e">
        <f>SUMIF('[1]ریز بدهی ارزی'!A:A,'pio قراردادهای بدهی '!H:H,'[1]ریز بدهی ارزی'!F:F)</f>
        <v>#VALUE!</v>
      </c>
    </row>
    <row r="70" spans="1:11" ht="18" x14ac:dyDescent="0.25">
      <c r="A70" s="9">
        <v>68</v>
      </c>
      <c r="B70" s="9" t="s">
        <v>11</v>
      </c>
      <c r="C70" s="10" t="str">
        <f>VLOOKUP(H:H,'[1]ریز بدهی ارزی'!A:B,2,0)</f>
        <v>97/01/27</v>
      </c>
      <c r="D70" s="11" t="s">
        <v>15</v>
      </c>
      <c r="E70" s="11" t="s">
        <v>15</v>
      </c>
      <c r="F70" s="8" t="s">
        <v>15</v>
      </c>
      <c r="G70" s="8" t="s">
        <v>15</v>
      </c>
      <c r="H70" s="9">
        <v>1397558725001</v>
      </c>
      <c r="I70" s="12" t="str">
        <f>VLOOKUP(H:H,'[1]ریز بدهی ارزی'!A:D,4,0)</f>
        <v>PETRO FOLIO</v>
      </c>
      <c r="J70" s="11">
        <f>VLOOKUP(H:H,'[1]ریز بدهی ارزی'!A:C,3,0)</f>
        <v>15000000</v>
      </c>
      <c r="K70" s="11" t="e">
        <f>SUMIF('[1]ریز بدهی ارزی'!A:A,'pio قراردادهای بدهی '!H:H,'[1]ریز بدهی ارزی'!F:F)</f>
        <v>#VALUE!</v>
      </c>
    </row>
    <row r="71" spans="1:11" ht="18" x14ac:dyDescent="0.25">
      <c r="A71" s="9">
        <v>69</v>
      </c>
      <c r="B71" s="9" t="s">
        <v>11</v>
      </c>
      <c r="C71" s="10" t="str">
        <f>VLOOKUP(H:H,'[1]ریز بدهی ارزی'!A:B,2,0)</f>
        <v>97/01/27</v>
      </c>
      <c r="D71" s="11" t="s">
        <v>15</v>
      </c>
      <c r="E71" s="11" t="s">
        <v>15</v>
      </c>
      <c r="F71" s="8" t="s">
        <v>15</v>
      </c>
      <c r="G71" s="8" t="s">
        <v>15</v>
      </c>
      <c r="H71" s="9">
        <v>1397558726001</v>
      </c>
      <c r="I71" s="12" t="str">
        <f>VLOOKUP(H:H,'[1]ریز بدهی ارزی'!A:D,4,0)</f>
        <v>HERAT GHORBAND CONSTRUCTION COMPANY</v>
      </c>
      <c r="J71" s="11">
        <f>VLOOKUP(H:H,'[1]ریز بدهی ارزی'!A:C,3,0)</f>
        <v>4000000</v>
      </c>
      <c r="K71" s="11" t="e">
        <f>SUMIF('[1]ریز بدهی ارزی'!A:A,'pio قراردادهای بدهی '!H:H,'[1]ریز بدهی ارزی'!F:F)</f>
        <v>#VALUE!</v>
      </c>
    </row>
    <row r="72" spans="1:11" ht="18" x14ac:dyDescent="0.25">
      <c r="A72" s="9">
        <v>70</v>
      </c>
      <c r="B72" s="9" t="s">
        <v>11</v>
      </c>
      <c r="C72" s="10" t="str">
        <f>VLOOKUP(H:H,'[1]ریز بدهی ارزی'!A:B,2,0)</f>
        <v>97/01/27</v>
      </c>
      <c r="D72" s="11" t="s">
        <v>15</v>
      </c>
      <c r="E72" s="11" t="s">
        <v>15</v>
      </c>
      <c r="F72" s="8" t="s">
        <v>15</v>
      </c>
      <c r="G72" s="8" t="s">
        <v>15</v>
      </c>
      <c r="H72" s="9">
        <v>1397558727001</v>
      </c>
      <c r="I72" s="12" t="str">
        <f>VLOOKUP(H:H,'[1]ریز بدهی ارزی'!A:D,4,0)</f>
        <v>AL MASAR PETROLUME L.L.C</v>
      </c>
      <c r="J72" s="11">
        <f>VLOOKUP(H:H,'[1]ریز بدهی ارزی'!A:C,3,0)</f>
        <v>10000000</v>
      </c>
      <c r="K72" s="11" t="e">
        <f>SUMIF('[1]ریز بدهی ارزی'!A:A,'pio قراردادهای بدهی '!H:H,'[1]ریز بدهی ارزی'!F:F)</f>
        <v>#VALUE!</v>
      </c>
    </row>
    <row r="73" spans="1:11" ht="18" x14ac:dyDescent="0.25">
      <c r="A73" s="9">
        <v>71</v>
      </c>
      <c r="B73" s="9" t="s">
        <v>11</v>
      </c>
      <c r="C73" s="10" t="str">
        <f>VLOOKUP(H:H,'[1]ریز بدهی ارزی'!A:B,2,0)</f>
        <v>97/01/27</v>
      </c>
      <c r="D73" s="11" t="s">
        <v>15</v>
      </c>
      <c r="E73" s="11" t="s">
        <v>15</v>
      </c>
      <c r="F73" s="8" t="s">
        <v>15</v>
      </c>
      <c r="G73" s="8" t="s">
        <v>15</v>
      </c>
      <c r="H73" s="9">
        <v>1397558728001</v>
      </c>
      <c r="I73" s="12" t="str">
        <f>VLOOKUP(H:H,'[1]ریز بدهی ارزی'!A:D,4,0)</f>
        <v>JANSONS TRADING FZE</v>
      </c>
      <c r="J73" s="11">
        <f>VLOOKUP(H:H,'[1]ریز بدهی ارزی'!A:C,3,0)</f>
        <v>15000000</v>
      </c>
      <c r="K73" s="11" t="e">
        <f>SUMIF('[1]ریز بدهی ارزی'!A:A,'pio قراردادهای بدهی '!H:H,'[1]ریز بدهی ارزی'!F:F)</f>
        <v>#VALUE!</v>
      </c>
    </row>
    <row r="74" spans="1:11" ht="18" x14ac:dyDescent="0.25">
      <c r="A74" s="9">
        <v>72</v>
      </c>
      <c r="B74" s="9" t="s">
        <v>11</v>
      </c>
      <c r="C74" s="10" t="str">
        <f>VLOOKUP(H:H,'[1]ریز بدهی ارزی'!A:B,2,0)</f>
        <v>97/01/27</v>
      </c>
      <c r="D74" s="11" t="s">
        <v>15</v>
      </c>
      <c r="E74" s="11" t="s">
        <v>15</v>
      </c>
      <c r="F74" s="8" t="s">
        <v>15</v>
      </c>
      <c r="G74" s="8" t="s">
        <v>15</v>
      </c>
      <c r="H74" s="9">
        <v>1397558729001</v>
      </c>
      <c r="I74" s="12" t="str">
        <f>VLOOKUP(H:H,'[1]ریز بدهی ارزی'!A:D,4,0)</f>
        <v>DAXON PETROLEUM</v>
      </c>
      <c r="J74" s="11">
        <f>VLOOKUP(H:H,'[1]ریز بدهی ارزی'!A:C,3,0)</f>
        <v>10000000</v>
      </c>
      <c r="K74" s="11" t="e">
        <f>SUMIF('[1]ریز بدهی ارزی'!A:A,'pio قراردادهای بدهی '!H:H,'[1]ریز بدهی ارزی'!F:F)</f>
        <v>#VALUE!</v>
      </c>
    </row>
    <row r="75" spans="1:11" ht="18" x14ac:dyDescent="0.25">
      <c r="A75" s="9">
        <v>73</v>
      </c>
      <c r="B75" s="9" t="s">
        <v>11</v>
      </c>
      <c r="C75" s="10" t="str">
        <f>VLOOKUP(H:H,'[1]ریز بدهی ارزی'!A:B,2,0)</f>
        <v>97/01/27</v>
      </c>
      <c r="D75" s="11" t="s">
        <v>15</v>
      </c>
      <c r="E75" s="11" t="s">
        <v>15</v>
      </c>
      <c r="F75" s="8" t="s">
        <v>15</v>
      </c>
      <c r="G75" s="8" t="s">
        <v>15</v>
      </c>
      <c r="H75" s="9">
        <v>1397558772001</v>
      </c>
      <c r="I75" s="12" t="str">
        <f>VLOOKUP(H:H,'[1]ریز بدهی ارزی'!A:D,4,0)</f>
        <v>LLC Black Gem Business</v>
      </c>
      <c r="J75" s="11">
        <f>VLOOKUP(H:H,'[1]ریز بدهی ارزی'!A:C,3,0)</f>
        <v>5000000</v>
      </c>
      <c r="K75" s="11" t="e">
        <f>SUMIF('[1]ریز بدهی ارزی'!A:A,'pio قراردادهای بدهی '!H:H,'[1]ریز بدهی ارزی'!F:F)</f>
        <v>#VALUE!</v>
      </c>
    </row>
    <row r="76" spans="1:11" ht="18" x14ac:dyDescent="0.25">
      <c r="A76" s="9">
        <v>74</v>
      </c>
      <c r="B76" s="9" t="s">
        <v>11</v>
      </c>
      <c r="C76" s="10" t="str">
        <f>VLOOKUP(H:H,'[1]ریز بدهی ارزی'!A:B,2,0)</f>
        <v>97/01/27</v>
      </c>
      <c r="D76" s="11" t="s">
        <v>15</v>
      </c>
      <c r="E76" s="11" t="s">
        <v>15</v>
      </c>
      <c r="F76" s="8" t="s">
        <v>15</v>
      </c>
      <c r="G76" s="8" t="s">
        <v>15</v>
      </c>
      <c r="H76" s="9">
        <v>1397558774001</v>
      </c>
      <c r="I76" s="12" t="str">
        <f>VLOOKUP(H:H,'[1]ریز بدهی ارزی'!A:D,4,0)</f>
        <v>HERAT GHORBAND CONSTRUCTION COMPANY</v>
      </c>
      <c r="J76" s="11">
        <f>VLOOKUP(H:H,'[1]ریز بدهی ارزی'!A:C,3,0)</f>
        <v>3500000</v>
      </c>
      <c r="K76" s="11" t="e">
        <f>SUMIF('[1]ریز بدهی ارزی'!A:A,'pio قراردادهای بدهی '!H:H,'[1]ریز بدهی ارزی'!F:F)</f>
        <v>#VALUE!</v>
      </c>
    </row>
    <row r="77" spans="1:11" ht="18" x14ac:dyDescent="0.25">
      <c r="A77" s="9">
        <v>75</v>
      </c>
      <c r="B77" s="9" t="s">
        <v>11</v>
      </c>
      <c r="C77" s="10" t="str">
        <f>VLOOKUP(H:H,'[1]ریز بدهی ارزی'!A:B,2,0)</f>
        <v>97/01/29</v>
      </c>
      <c r="D77" s="11">
        <v>15000</v>
      </c>
      <c r="E77" s="11">
        <v>75000</v>
      </c>
      <c r="F77" s="8">
        <f t="shared" ref="F77:F103" si="1">D77+E77</f>
        <v>90000</v>
      </c>
      <c r="G77" s="8">
        <v>45750</v>
      </c>
      <c r="H77" s="9">
        <v>1397560052001</v>
      </c>
      <c r="I77" s="12" t="str">
        <f>VLOOKUP(H:H,'[1]ریز بدهی ارزی'!A:D,4,0)</f>
        <v>AL MASAR PETROLUME L.L.C</v>
      </c>
      <c r="J77" s="11">
        <f>VLOOKUP(H:H,'[1]ریز بدهی ارزی'!A:C,3,0)</f>
        <v>40000000</v>
      </c>
      <c r="K77" s="11" t="e">
        <f>SUMIF('[1]ریز بدهی ارزی'!A:A,'pio قراردادهای بدهی '!H:H,'[1]ریز بدهی ارزی'!F:F)</f>
        <v>#VALUE!</v>
      </c>
    </row>
    <row r="78" spans="1:11" ht="18" x14ac:dyDescent="0.25">
      <c r="A78" s="9">
        <v>76</v>
      </c>
      <c r="B78" s="9" t="s">
        <v>11</v>
      </c>
      <c r="C78" s="10" t="str">
        <f>VLOOKUP(H:H,'[1]ریز بدهی ارزی'!A:B,2,0)</f>
        <v>97/01/29</v>
      </c>
      <c r="D78" s="11" t="s">
        <v>15</v>
      </c>
      <c r="E78" s="11" t="s">
        <v>15</v>
      </c>
      <c r="F78" s="8" t="s">
        <v>15</v>
      </c>
      <c r="G78" s="8" t="s">
        <v>15</v>
      </c>
      <c r="H78" s="9">
        <v>1397560053001</v>
      </c>
      <c r="I78" s="12" t="str">
        <f>VLOOKUP(H:H,'[1]ریز بدهی ارزی'!A:D,4,0)</f>
        <v>GLOBUS INTERNATIONAL FZE</v>
      </c>
      <c r="J78" s="11">
        <f>VLOOKUP(H:H,'[1]ریز بدهی ارزی'!A:C,3,0)</f>
        <v>4500000</v>
      </c>
      <c r="K78" s="11" t="e">
        <f>SUMIF('[1]ریز بدهی ارزی'!A:A,'pio قراردادهای بدهی '!H:H,'[1]ریز بدهی ارزی'!F:F)</f>
        <v>#VALUE!</v>
      </c>
    </row>
    <row r="79" spans="1:11" ht="18" x14ac:dyDescent="0.25">
      <c r="A79" s="9">
        <v>77</v>
      </c>
      <c r="B79" s="9" t="s">
        <v>11</v>
      </c>
      <c r="C79" s="10" t="str">
        <f>VLOOKUP(H:H,'[1]ریز بدهی ارزی'!A:B,2,0)</f>
        <v>97/01/29</v>
      </c>
      <c r="D79" s="11" t="s">
        <v>15</v>
      </c>
      <c r="E79" s="11" t="s">
        <v>15</v>
      </c>
      <c r="F79" s="8" t="s">
        <v>15</v>
      </c>
      <c r="G79" s="8" t="s">
        <v>15</v>
      </c>
      <c r="H79" s="9">
        <v>1397560081001</v>
      </c>
      <c r="I79" s="12" t="str">
        <f>VLOOKUP(H:H,'[1]ریز بدهی ارزی'!A:D,4,0)</f>
        <v>T.K.S TRADING</v>
      </c>
      <c r="J79" s="11">
        <f>VLOOKUP(H:H,'[1]ریز بدهی ارزی'!A:C,3,0)</f>
        <v>500000</v>
      </c>
      <c r="K79" s="11" t="e">
        <f>SUMIF('[1]ریز بدهی ارزی'!A:A,'pio قراردادهای بدهی '!H:H,'[1]ریز بدهی ارزی'!F:F)</f>
        <v>#VALUE!</v>
      </c>
    </row>
    <row r="80" spans="1:11" ht="18" x14ac:dyDescent="0.25">
      <c r="A80" s="9">
        <v>78</v>
      </c>
      <c r="B80" s="9" t="s">
        <v>11</v>
      </c>
      <c r="C80" s="10" t="str">
        <f>VLOOKUP(H:H,'[1]ریز بدهی ارزی'!A:B,2,0)</f>
        <v>97/02/04</v>
      </c>
      <c r="D80" s="11">
        <v>15000</v>
      </c>
      <c r="E80" s="11">
        <v>85000</v>
      </c>
      <c r="F80" s="8">
        <f t="shared" si="1"/>
        <v>100000</v>
      </c>
      <c r="G80" s="8">
        <v>99240</v>
      </c>
      <c r="H80" s="9">
        <v>1397561054001</v>
      </c>
      <c r="I80" s="12" t="str">
        <f>VLOOKUP(H:H,'[1]ریز بدهی ارزی'!A:D,4,0)</f>
        <v>Areej For Marketing</v>
      </c>
      <c r="J80" s="11">
        <f>VLOOKUP(H:H,'[1]ریز بدهی ارزی'!A:C,3,0)</f>
        <v>10000000</v>
      </c>
      <c r="K80" s="11" t="e">
        <f>SUMIF('[1]ریز بدهی ارزی'!A:A,'pio قراردادهای بدهی '!H:H,'[1]ریز بدهی ارزی'!F:F)</f>
        <v>#VALUE!</v>
      </c>
    </row>
    <row r="81" spans="1:11" ht="18" x14ac:dyDescent="0.25">
      <c r="A81" s="9">
        <v>79</v>
      </c>
      <c r="B81" s="9" t="s">
        <v>11</v>
      </c>
      <c r="C81" s="10" t="str">
        <f>VLOOKUP(H:H,'[1]ریز بدهی ارزی'!A:B,2,0)</f>
        <v>97/02/04</v>
      </c>
      <c r="D81" s="11" t="s">
        <v>15</v>
      </c>
      <c r="E81" s="11" t="s">
        <v>15</v>
      </c>
      <c r="F81" s="8" t="s">
        <v>15</v>
      </c>
      <c r="G81" s="8" t="s">
        <v>15</v>
      </c>
      <c r="H81" s="9">
        <v>1397561055001</v>
      </c>
      <c r="I81" s="12" t="str">
        <f>VLOOKUP(H:H,'[1]ریز بدهی ارزی'!A:D,4,0)</f>
        <v>DAXON PETROLEUM</v>
      </c>
      <c r="J81" s="11">
        <f>VLOOKUP(H:H,'[1]ریز بدهی ارزی'!A:C,3,0)</f>
        <v>12000000</v>
      </c>
      <c r="K81" s="11" t="e">
        <f>SUMIF('[1]ریز بدهی ارزی'!A:A,'pio قراردادهای بدهی '!H:H,'[1]ریز بدهی ارزی'!F:F)</f>
        <v>#VALUE!</v>
      </c>
    </row>
    <row r="82" spans="1:11" ht="18" x14ac:dyDescent="0.25">
      <c r="A82" s="9">
        <v>80</v>
      </c>
      <c r="B82" s="9" t="s">
        <v>11</v>
      </c>
      <c r="C82" s="10" t="str">
        <f>VLOOKUP(H:H,'[1]ریز بدهی ارزی'!A:B,2,0)</f>
        <v>97/02/04</v>
      </c>
      <c r="D82" s="11" t="s">
        <v>15</v>
      </c>
      <c r="E82" s="11" t="s">
        <v>15</v>
      </c>
      <c r="F82" s="8" t="s">
        <v>15</v>
      </c>
      <c r="G82" s="8" t="s">
        <v>15</v>
      </c>
      <c r="H82" s="9">
        <v>1397561056001</v>
      </c>
      <c r="I82" s="12" t="str">
        <f>VLOOKUP(H:H,'[1]ریز بدهی ارزی'!A:D,4,0)</f>
        <v>M/S J.K. Khan Group</v>
      </c>
      <c r="J82" s="11">
        <f>VLOOKUP(H:H,'[1]ریز بدهی ارزی'!A:C,3,0)</f>
        <v>200000</v>
      </c>
      <c r="K82" s="11" t="e">
        <f>SUMIF('[1]ریز بدهی ارزی'!A:A,'pio قراردادهای بدهی '!H:H,'[1]ریز بدهی ارزی'!F:F)</f>
        <v>#VALUE!</v>
      </c>
    </row>
    <row r="83" spans="1:11" ht="18" x14ac:dyDescent="0.25">
      <c r="A83" s="9">
        <v>81</v>
      </c>
      <c r="B83" s="9" t="s">
        <v>11</v>
      </c>
      <c r="C83" s="10" t="str">
        <f>VLOOKUP(H:H,'[1]ریز بدهی ارزی'!A:B,2,0)</f>
        <v>97/02/04</v>
      </c>
      <c r="D83" s="11" t="s">
        <v>15</v>
      </c>
      <c r="E83" s="11" t="s">
        <v>15</v>
      </c>
      <c r="F83" s="8" t="s">
        <v>15</v>
      </c>
      <c r="G83" s="8" t="s">
        <v>15</v>
      </c>
      <c r="H83" s="9">
        <v>1397561057001</v>
      </c>
      <c r="I83" s="12" t="str">
        <f>VLOOKUP(H:H,'[1]ریز بدهی ارزی'!A:D,4,0)</f>
        <v>M/S J.K. Khan Group</v>
      </c>
      <c r="J83" s="11">
        <f>VLOOKUP(H:H,'[1]ریز بدهی ارزی'!A:C,3,0)</f>
        <v>150000</v>
      </c>
      <c r="K83" s="11" t="e">
        <f>SUMIF('[1]ریز بدهی ارزی'!A:A,'pio قراردادهای بدهی '!H:H,'[1]ریز بدهی ارزی'!F:F)</f>
        <v>#VALUE!</v>
      </c>
    </row>
    <row r="84" spans="1:11" ht="18" x14ac:dyDescent="0.25">
      <c r="A84" s="9">
        <v>82</v>
      </c>
      <c r="B84" s="9" t="s">
        <v>11</v>
      </c>
      <c r="C84" s="10" t="str">
        <f>VLOOKUP(H:H,'[1]ریز بدهی ارزی'!A:B,2,0)</f>
        <v>97/02/04</v>
      </c>
      <c r="D84" s="11" t="s">
        <v>15</v>
      </c>
      <c r="E84" s="11" t="s">
        <v>15</v>
      </c>
      <c r="F84" s="8" t="s">
        <v>15</v>
      </c>
      <c r="G84" s="8" t="s">
        <v>15</v>
      </c>
      <c r="H84" s="9">
        <v>1397561058001</v>
      </c>
      <c r="I84" s="12" t="str">
        <f>VLOOKUP(H:H,'[1]ریز بدهی ارزی'!A:D,4,0)</f>
        <v>LLC Sebco Bitumen</v>
      </c>
      <c r="J84" s="11">
        <f>VLOOKUP(H:H,'[1]ریز بدهی ارزی'!A:C,3,0)</f>
        <v>15000000</v>
      </c>
      <c r="K84" s="11" t="e">
        <f>SUMIF('[1]ریز بدهی ارزی'!A:A,'pio قراردادهای بدهی '!H:H,'[1]ریز بدهی ارزی'!F:F)</f>
        <v>#VALUE!</v>
      </c>
    </row>
    <row r="85" spans="1:11" ht="18" x14ac:dyDescent="0.25">
      <c r="A85" s="9">
        <v>83</v>
      </c>
      <c r="B85" s="9" t="s">
        <v>11</v>
      </c>
      <c r="C85" s="10" t="str">
        <f>VLOOKUP(H:H,'[1]ریز بدهی ارزی'!A:B,2,0)</f>
        <v>97/02/04</v>
      </c>
      <c r="D85" s="11" t="s">
        <v>15</v>
      </c>
      <c r="E85" s="11" t="s">
        <v>15</v>
      </c>
      <c r="F85" s="8" t="s">
        <v>15</v>
      </c>
      <c r="G85" s="8" t="s">
        <v>15</v>
      </c>
      <c r="H85" s="9">
        <v>1397561059001</v>
      </c>
      <c r="I85" s="12" t="str">
        <f>VLOOKUP(H:H,'[1]ریز بدهی ارزی'!A:D,4,0)</f>
        <v>M/S J.K. Khan Group</v>
      </c>
      <c r="J85" s="11">
        <f>VLOOKUP(H:H,'[1]ریز بدهی ارزی'!A:C,3,0)</f>
        <v>150000</v>
      </c>
      <c r="K85" s="11" t="e">
        <f>SUMIF('[1]ریز بدهی ارزی'!A:A,'pio قراردادهای بدهی '!H:H,'[1]ریز بدهی ارزی'!F:F)</f>
        <v>#VALUE!</v>
      </c>
    </row>
    <row r="86" spans="1:11" ht="18" x14ac:dyDescent="0.25">
      <c r="A86" s="9">
        <v>84</v>
      </c>
      <c r="B86" s="9" t="s">
        <v>11</v>
      </c>
      <c r="C86" s="10" t="str">
        <f>VLOOKUP(H:H,'[1]ریز بدهی ارزی'!A:B,2,0)</f>
        <v>97/02/04</v>
      </c>
      <c r="D86" s="11" t="s">
        <v>15</v>
      </c>
      <c r="E86" s="11" t="s">
        <v>15</v>
      </c>
      <c r="F86" s="8" t="s">
        <v>15</v>
      </c>
      <c r="G86" s="8" t="s">
        <v>15</v>
      </c>
      <c r="H86" s="9">
        <v>1397561061001</v>
      </c>
      <c r="I86" s="12" t="str">
        <f>VLOOKUP(H:H,'[1]ریز بدهی ارزی'!A:D,4,0)</f>
        <v>LEADING IN HIGHER OBJECTIVES LLC</v>
      </c>
      <c r="J86" s="11">
        <f>VLOOKUP(H:H,'[1]ریز بدهی ارزی'!A:C,3,0)</f>
        <v>7500000</v>
      </c>
      <c r="K86" s="11" t="e">
        <f>SUMIF('[1]ریز بدهی ارزی'!A:A,'pio قراردادهای بدهی '!H:H,'[1]ریز بدهی ارزی'!F:F)</f>
        <v>#VALUE!</v>
      </c>
    </row>
    <row r="87" spans="1:11" ht="18" x14ac:dyDescent="0.25">
      <c r="A87" s="9">
        <v>85</v>
      </c>
      <c r="B87" s="9" t="s">
        <v>11</v>
      </c>
      <c r="C87" s="10" t="str">
        <f>VLOOKUP(H:H,'[1]ریز بدهی ارزی'!A:B,2,0)</f>
        <v>97/02/04</v>
      </c>
      <c r="D87" s="11" t="s">
        <v>15</v>
      </c>
      <c r="E87" s="11" t="s">
        <v>15</v>
      </c>
      <c r="F87" s="8" t="s">
        <v>15</v>
      </c>
      <c r="G87" s="8" t="s">
        <v>15</v>
      </c>
      <c r="H87" s="9">
        <v>1397561062001</v>
      </c>
      <c r="I87" s="12" t="str">
        <f>VLOOKUP(H:H,'[1]ریز بدهی ارزی'!A:D,4,0)</f>
        <v>GLOBUS INTERNATIONAL FZE</v>
      </c>
      <c r="J87" s="11">
        <f>VLOOKUP(H:H,'[1]ریز بدهی ارزی'!A:C,3,0)</f>
        <v>5000000</v>
      </c>
      <c r="K87" s="11" t="e">
        <f>SUMIF('[1]ریز بدهی ارزی'!A:A,'pio قراردادهای بدهی '!H:H,'[1]ریز بدهی ارزی'!F:F)</f>
        <v>#VALUE!</v>
      </c>
    </row>
    <row r="88" spans="1:11" ht="18" x14ac:dyDescent="0.25">
      <c r="A88" s="9">
        <v>86</v>
      </c>
      <c r="B88" s="9" t="s">
        <v>11</v>
      </c>
      <c r="C88" s="10" t="str">
        <f>VLOOKUP(H:H,'[1]ریز بدهی ارزی'!A:B,2,0)</f>
        <v>97/02/04</v>
      </c>
      <c r="D88" s="11" t="s">
        <v>15</v>
      </c>
      <c r="E88" s="11" t="s">
        <v>15</v>
      </c>
      <c r="F88" s="8" t="s">
        <v>15</v>
      </c>
      <c r="G88" s="8" t="s">
        <v>15</v>
      </c>
      <c r="H88" s="9">
        <v>1397561063001</v>
      </c>
      <c r="I88" s="12" t="str">
        <f>VLOOKUP(H:H,'[1]ریز بدهی ارزی'!A:D,4,0)</f>
        <v>AL MASAR PETROLUME L.L.C</v>
      </c>
      <c r="J88" s="11">
        <f>VLOOKUP(H:H,'[1]ریز بدهی ارزی'!A:C,3,0)</f>
        <v>7000000</v>
      </c>
      <c r="K88" s="11" t="e">
        <f>SUMIF('[1]ریز بدهی ارزی'!A:A,'pio قراردادهای بدهی '!H:H,'[1]ریز بدهی ارزی'!F:F)</f>
        <v>#VALUE!</v>
      </c>
    </row>
    <row r="89" spans="1:11" ht="18" x14ac:dyDescent="0.25">
      <c r="A89" s="9">
        <v>87</v>
      </c>
      <c r="B89" s="9" t="s">
        <v>11</v>
      </c>
      <c r="C89" s="10" t="str">
        <f>VLOOKUP(H:H,'[1]ریز بدهی ارزی'!A:B,2,0)</f>
        <v>97/02/04</v>
      </c>
      <c r="D89" s="11" t="s">
        <v>15</v>
      </c>
      <c r="E89" s="11" t="s">
        <v>15</v>
      </c>
      <c r="F89" s="8" t="s">
        <v>15</v>
      </c>
      <c r="G89" s="8" t="s">
        <v>15</v>
      </c>
      <c r="H89" s="9">
        <v>1397561078001</v>
      </c>
      <c r="I89" s="12" t="str">
        <f>VLOOKUP(H:H,'[1]ریز بدهی ارزی'!A:D,4,0)</f>
        <v>HERAT GHORBAND CONSTRUCTION COMPANY</v>
      </c>
      <c r="J89" s="11">
        <f>VLOOKUP(H:H,'[1]ریز بدهی ارزی'!A:C,3,0)</f>
        <v>5000000</v>
      </c>
      <c r="K89" s="11" t="e">
        <f>SUMIF('[1]ریز بدهی ارزی'!A:A,'pio قراردادهای بدهی '!H:H,'[1]ریز بدهی ارزی'!F:F)</f>
        <v>#VALUE!</v>
      </c>
    </row>
    <row r="90" spans="1:11" ht="18" x14ac:dyDescent="0.25">
      <c r="A90" s="9">
        <v>88</v>
      </c>
      <c r="B90" s="9" t="s">
        <v>11</v>
      </c>
      <c r="C90" s="10" t="str">
        <f>VLOOKUP(H:H,'[1]ریز بدهی ارزی'!A:B,2,0)</f>
        <v>97/02/04</v>
      </c>
      <c r="D90" s="11" t="s">
        <v>15</v>
      </c>
      <c r="E90" s="11" t="s">
        <v>15</v>
      </c>
      <c r="F90" s="8" t="s">
        <v>15</v>
      </c>
      <c r="G90" s="8" t="s">
        <v>15</v>
      </c>
      <c r="H90" s="9">
        <v>1397561079001</v>
      </c>
      <c r="I90" s="10" t="str">
        <f>VLOOKUP(H:H,'[1]ریز بدهی ارزی'!A:D,4,0)</f>
        <v>LEADING IN HIGHER OBJECTIVES LLC</v>
      </c>
      <c r="J90" s="11">
        <f>VLOOKUP(H:H,'[1]ریز بدهی ارزی'!A:C,3,0)</f>
        <v>2500000</v>
      </c>
      <c r="K90" s="11" t="e">
        <f>SUMIF('[1]ریز بدهی ارزی'!A:A,'pio قراردادهای بدهی '!H:H,'[1]ریز بدهی ارزی'!F:F)</f>
        <v>#VALUE!</v>
      </c>
    </row>
    <row r="91" spans="1:11" ht="18" x14ac:dyDescent="0.25">
      <c r="A91" s="9">
        <v>89</v>
      </c>
      <c r="B91" s="9" t="s">
        <v>11</v>
      </c>
      <c r="C91" s="10" t="str">
        <f>VLOOKUP(H:H,'[1]ریز بدهی ارزی'!A:B,2,0)</f>
        <v>97/02/04</v>
      </c>
      <c r="D91" s="11" t="s">
        <v>15</v>
      </c>
      <c r="E91" s="11" t="s">
        <v>15</v>
      </c>
      <c r="F91" s="8" t="s">
        <v>15</v>
      </c>
      <c r="G91" s="8" t="s">
        <v>15</v>
      </c>
      <c r="H91" s="9">
        <v>1397561080001</v>
      </c>
      <c r="I91" s="10" t="str">
        <f>VLOOKUP(H:H,'[1]ریز بدهی ارزی'!A:D,4,0)</f>
        <v>VEHRON INTERNATIONAL FZC</v>
      </c>
      <c r="J91" s="11">
        <f>VLOOKUP(H:H,'[1]ریز بدهی ارزی'!A:C,3,0)</f>
        <v>1000000</v>
      </c>
      <c r="K91" s="11" t="e">
        <f>SUMIF('[1]ریز بدهی ارزی'!A:A,'pio قراردادهای بدهی '!H:H,'[1]ریز بدهی ارزی'!F:F)</f>
        <v>#VALUE!</v>
      </c>
    </row>
    <row r="92" spans="1:11" ht="18" x14ac:dyDescent="0.25">
      <c r="A92" s="9">
        <v>90</v>
      </c>
      <c r="B92" s="9" t="s">
        <v>11</v>
      </c>
      <c r="C92" s="10" t="str">
        <f>VLOOKUP(H:H,'[1]ریز بدهی ارزی'!A:B,2,0)</f>
        <v>97/02/04</v>
      </c>
      <c r="D92" s="11" t="s">
        <v>15</v>
      </c>
      <c r="E92" s="11" t="s">
        <v>15</v>
      </c>
      <c r="F92" s="8" t="s">
        <v>15</v>
      </c>
      <c r="G92" s="8" t="s">
        <v>15</v>
      </c>
      <c r="H92" s="9">
        <v>1397561081001</v>
      </c>
      <c r="I92" s="10" t="str">
        <f>VLOOKUP(H:H,'[1]ریز بدهی ارزی'!A:D,4,0)</f>
        <v>West Asia Sun LLC</v>
      </c>
      <c r="J92" s="11">
        <f>VLOOKUP(H:H,'[1]ریز بدهی ارزی'!A:C,3,0)</f>
        <v>2000000</v>
      </c>
      <c r="K92" s="11" t="e">
        <f>SUMIF('[1]ریز بدهی ارزی'!A:A,'pio قراردادهای بدهی '!H:H,'[1]ریز بدهی ارزی'!F:F)</f>
        <v>#VALUE!</v>
      </c>
    </row>
    <row r="93" spans="1:11" ht="18" x14ac:dyDescent="0.25">
      <c r="A93" s="9">
        <v>91</v>
      </c>
      <c r="B93" s="9" t="s">
        <v>11</v>
      </c>
      <c r="C93" s="10" t="str">
        <f>VLOOKUP(H:H,'[1]ریز بدهی ارزی'!A:B,2,0)</f>
        <v>97/02/04</v>
      </c>
      <c r="D93" s="11" t="s">
        <v>15</v>
      </c>
      <c r="E93" s="11" t="s">
        <v>15</v>
      </c>
      <c r="F93" s="8" t="s">
        <v>15</v>
      </c>
      <c r="G93" s="8" t="s">
        <v>15</v>
      </c>
      <c r="H93" s="9">
        <v>1397561082001</v>
      </c>
      <c r="I93" s="10" t="str">
        <f>VLOOKUP(H:H,'[1]ریز بدهی ارزی'!A:D,4,0)</f>
        <v>M/S J.K. Khan Group</v>
      </c>
      <c r="J93" s="11">
        <f>VLOOKUP(H:H,'[1]ریز بدهی ارزی'!A:C,3,0)</f>
        <v>200000</v>
      </c>
      <c r="K93" s="11" t="e">
        <f>SUMIF('[1]ریز بدهی ارزی'!A:A,'pio قراردادهای بدهی '!H:H,'[1]ریز بدهی ارزی'!F:F)</f>
        <v>#VALUE!</v>
      </c>
    </row>
    <row r="94" spans="1:11" ht="18" x14ac:dyDescent="0.25">
      <c r="A94" s="9">
        <v>92</v>
      </c>
      <c r="B94" s="9" t="s">
        <v>11</v>
      </c>
      <c r="C94" s="10" t="str">
        <f>VLOOKUP(H:H,'[1]ریز بدهی ارزی'!A:B,2,0)</f>
        <v>97/02/04</v>
      </c>
      <c r="D94" s="11" t="s">
        <v>15</v>
      </c>
      <c r="E94" s="11" t="s">
        <v>15</v>
      </c>
      <c r="F94" s="8" t="s">
        <v>15</v>
      </c>
      <c r="G94" s="8" t="s">
        <v>15</v>
      </c>
      <c r="H94" s="9">
        <v>1397561874001</v>
      </c>
      <c r="I94" s="10" t="str">
        <f>VLOOKUP(H:H,'[1]ریز بدهی ارزی'!A:D,4,0)</f>
        <v>PETRO HUB ENERGY FZE</v>
      </c>
      <c r="J94" s="11">
        <f>VLOOKUP(H:H,'[1]ریز بدهی ارزی'!A:C,3,0)</f>
        <v>3500000</v>
      </c>
      <c r="K94" s="11" t="e">
        <f>SUMIF('[1]ریز بدهی ارزی'!A:A,'pio قراردادهای بدهی '!H:H,'[1]ریز بدهی ارزی'!F:F)</f>
        <v>#VALUE!</v>
      </c>
    </row>
    <row r="95" spans="1:11" ht="18" x14ac:dyDescent="0.25">
      <c r="A95" s="9">
        <v>93</v>
      </c>
      <c r="B95" s="9" t="s">
        <v>11</v>
      </c>
      <c r="C95" s="10" t="s">
        <v>29</v>
      </c>
      <c r="D95" s="11" t="s">
        <v>15</v>
      </c>
      <c r="E95" s="11" t="s">
        <v>15</v>
      </c>
      <c r="F95" s="8" t="s">
        <v>15</v>
      </c>
      <c r="G95" s="8" t="s">
        <v>15</v>
      </c>
      <c r="H95" s="9">
        <v>1397562108001</v>
      </c>
      <c r="I95" s="10" t="str">
        <f>VLOOKUP(H:H,'[1]ریز بدهی ارزی'!A:D,4,0)</f>
        <v>T.K.S TRADING</v>
      </c>
      <c r="J95" s="11">
        <f>VLOOKUP(H:H,'[1]ریز بدهی ارزی'!A:C,3,0)</f>
        <v>1000000</v>
      </c>
      <c r="K95" s="11" t="e">
        <f>SUMIF('[1]ریز بدهی ارزی'!A:A,'pio قراردادهای بدهی '!H:H,'[1]ریز بدهی ارزی'!F:F)</f>
        <v>#VALUE!</v>
      </c>
    </row>
    <row r="96" spans="1:11" ht="18" x14ac:dyDescent="0.25">
      <c r="A96" s="9">
        <v>94</v>
      </c>
      <c r="B96" s="9" t="s">
        <v>30</v>
      </c>
      <c r="C96" s="10" t="str">
        <f>VLOOKUP(H:H,'[1]ریز بدهی ارزی'!A:B,2,0)</f>
        <v>97/02/08</v>
      </c>
      <c r="D96" s="11" t="s">
        <v>15</v>
      </c>
      <c r="E96" s="11" t="s">
        <v>15</v>
      </c>
      <c r="F96" s="8" t="s">
        <v>15</v>
      </c>
      <c r="G96" s="8" t="s">
        <v>15</v>
      </c>
      <c r="H96" s="9">
        <v>1397562145001</v>
      </c>
      <c r="I96" s="10" t="str">
        <f>VLOOKUP(H:H,'[1]ریز بدهی ارزی'!A:D,4,0)</f>
        <v>BITUBIZ FZE</v>
      </c>
      <c r="J96" s="11">
        <f>VLOOKUP(H:H,'[1]ریز بدهی ارزی'!A:C,3,0)</f>
        <v>2000000</v>
      </c>
      <c r="K96" s="11" t="e">
        <f>SUMIF('[1]ریز بدهی ارزی'!A:A,'pio قراردادهای بدهی '!H:H,'[1]ریز بدهی ارزی'!F:F)</f>
        <v>#VALUE!</v>
      </c>
    </row>
    <row r="97" spans="1:11" ht="18" x14ac:dyDescent="0.25">
      <c r="A97" s="9">
        <v>95</v>
      </c>
      <c r="B97" s="9" t="s">
        <v>11</v>
      </c>
      <c r="C97" s="10" t="str">
        <f>VLOOKUP(H:H,'[1]ریز بدهی ارزی'!A:B,2,0)</f>
        <v>97/03/06</v>
      </c>
      <c r="D97" s="11">
        <v>7000</v>
      </c>
      <c r="E97" s="11">
        <v>0</v>
      </c>
      <c r="F97" s="8">
        <f t="shared" si="1"/>
        <v>7000</v>
      </c>
      <c r="G97" s="8">
        <v>7000</v>
      </c>
      <c r="H97" s="9">
        <v>1397570122001</v>
      </c>
      <c r="I97" s="10" t="str">
        <f>VLOOKUP(H:H,'[1]ریز بدهی ارزی'!A:D,4,0)</f>
        <v>DAXON PETROLEUM</v>
      </c>
      <c r="J97" s="11">
        <f>VLOOKUP(H:H,'[1]ریز بدهی ارزی'!A:C,3,0)</f>
        <v>5000000</v>
      </c>
      <c r="K97" s="11" t="e">
        <f>SUMIF('[1]ریز بدهی ارزی'!A:A,'pio قراردادهای بدهی '!H:H,'[1]ریز بدهی ارزی'!F:F)</f>
        <v>#VALUE!</v>
      </c>
    </row>
    <row r="98" spans="1:11" ht="18" x14ac:dyDescent="0.25">
      <c r="A98" s="9">
        <v>96</v>
      </c>
      <c r="B98" s="9" t="s">
        <v>11</v>
      </c>
      <c r="C98" s="10" t="str">
        <f>VLOOKUP(H:H,'[1]ریز بدهی ارزی'!A:B,2,0)</f>
        <v>97/03/06</v>
      </c>
      <c r="D98" s="11" t="s">
        <v>15</v>
      </c>
      <c r="E98" s="11" t="s">
        <v>15</v>
      </c>
      <c r="F98" s="8" t="s">
        <v>15</v>
      </c>
      <c r="G98" s="8" t="s">
        <v>15</v>
      </c>
      <c r="H98" s="9">
        <v>1397570123001</v>
      </c>
      <c r="I98" s="10" t="str">
        <f>VLOOKUP(H:H,'[1]ریز بدهی ارزی'!A:D,4,0)</f>
        <v>AL MASAR PETROLUME L.L.C</v>
      </c>
      <c r="J98" s="11">
        <f>VLOOKUP(H:H,'[1]ریز بدهی ارزی'!A:C,3,0)</f>
        <v>2000000</v>
      </c>
      <c r="K98" s="11" t="e">
        <f>SUMIF('[1]ریز بدهی ارزی'!A:A,'pio قراردادهای بدهی '!H:H,'[1]ریز بدهی ارزی'!F:F)</f>
        <v>#VALUE!</v>
      </c>
    </row>
    <row r="99" spans="1:11" ht="18" x14ac:dyDescent="0.25">
      <c r="A99" s="9">
        <v>97</v>
      </c>
      <c r="B99" s="9" t="s">
        <v>11</v>
      </c>
      <c r="C99" s="10" t="str">
        <f>VLOOKUP(H:H,'[1]ریز بدهی ارزی'!A:B,2,0)</f>
        <v>97/03/27</v>
      </c>
      <c r="D99" s="11">
        <v>12000</v>
      </c>
      <c r="E99" s="11">
        <v>0</v>
      </c>
      <c r="F99" s="8">
        <f t="shared" si="1"/>
        <v>12000</v>
      </c>
      <c r="G99" s="8">
        <v>12000</v>
      </c>
      <c r="H99" s="9">
        <v>1397575282001</v>
      </c>
      <c r="I99" s="10" t="str">
        <f>VLOOKUP(H:H,'[1]ریز بدهی ارزی'!A:D,4,0)</f>
        <v>DAXON PETROLEUM</v>
      </c>
      <c r="J99" s="11">
        <f>VLOOKUP(H:H,'[1]ریز بدهی ارزی'!A:C,3,0)</f>
        <v>1750000</v>
      </c>
      <c r="K99" s="11" t="e">
        <f>SUMIF('[1]ریز بدهی ارزی'!A:A,'pio قراردادهای بدهی '!H:H,'[1]ریز بدهی ارزی'!F:F)</f>
        <v>#VALUE!</v>
      </c>
    </row>
    <row r="100" spans="1:11" ht="18" x14ac:dyDescent="0.25">
      <c r="A100" s="9">
        <v>98</v>
      </c>
      <c r="B100" s="9" t="s">
        <v>11</v>
      </c>
      <c r="C100" s="10" t="str">
        <f>VLOOKUP(H:H,'[1]ریز بدهی ارزی'!A:B,2,0)</f>
        <v>97/03/27</v>
      </c>
      <c r="D100" s="11" t="s">
        <v>15</v>
      </c>
      <c r="E100" s="11" t="s">
        <v>15</v>
      </c>
      <c r="F100" s="8" t="s">
        <v>15</v>
      </c>
      <c r="G100" s="8" t="s">
        <v>15</v>
      </c>
      <c r="H100" s="9">
        <v>1397575283001</v>
      </c>
      <c r="I100" s="10" t="str">
        <f>VLOOKUP(H:H,'[1]ریز بدهی ارزی'!A:D,4,0)</f>
        <v>AL MASAR PETROLUME L.L.C</v>
      </c>
      <c r="J100" s="11">
        <f>VLOOKUP(H:H,'[1]ریز بدهی ارزی'!A:C,3,0)</f>
        <v>10000000</v>
      </c>
      <c r="K100" s="11" t="e">
        <f>SUMIF('[1]ریز بدهی ارزی'!A:A,'pio قراردادهای بدهی '!H:H,'[1]ریز بدهی ارزی'!F:F)</f>
        <v>#VALUE!</v>
      </c>
    </row>
    <row r="101" spans="1:11" ht="18" x14ac:dyDescent="0.25">
      <c r="A101" s="9">
        <v>99</v>
      </c>
      <c r="B101" s="9" t="s">
        <v>11</v>
      </c>
      <c r="C101" s="10" t="str">
        <f>VLOOKUP(H:H,'[1]ریز بدهی ارزی'!A:B,2,0)</f>
        <v>97/03/30</v>
      </c>
      <c r="D101" s="11">
        <v>20000</v>
      </c>
      <c r="E101" s="11">
        <v>0</v>
      </c>
      <c r="F101" s="8">
        <f t="shared" si="1"/>
        <v>20000</v>
      </c>
      <c r="G101" s="8">
        <v>20000</v>
      </c>
      <c r="H101" s="9">
        <v>1397576770001</v>
      </c>
      <c r="I101" s="10" t="str">
        <f>VLOOKUP(H:H,'[1]ریز بدهی ارزی'!A:D,4,0)</f>
        <v>AL MASAR PETROLUME L.L.C</v>
      </c>
      <c r="J101" s="11">
        <f>VLOOKUP(H:H,'[1]ریز بدهی ارزی'!A:C,3,0)</f>
        <v>2000000</v>
      </c>
      <c r="K101" s="11" t="e">
        <f>SUMIF('[1]ریز بدهی ارزی'!A:A,'pio قراردادهای بدهی '!H:H,'[1]ریز بدهی ارزی'!F:F)</f>
        <v>#VALUE!</v>
      </c>
    </row>
    <row r="102" spans="1:11" ht="18" x14ac:dyDescent="0.25">
      <c r="A102" s="9">
        <v>100</v>
      </c>
      <c r="B102" s="9" t="s">
        <v>11</v>
      </c>
      <c r="C102" s="10" t="str">
        <f>VLOOKUP(H:H,'[1]ریز بدهی ارزی'!A:B,2,0)</f>
        <v>97/03/30</v>
      </c>
      <c r="D102" s="11" t="s">
        <v>15</v>
      </c>
      <c r="E102" s="11" t="s">
        <v>15</v>
      </c>
      <c r="F102" s="8" t="s">
        <v>15</v>
      </c>
      <c r="G102" s="8" t="s">
        <v>15</v>
      </c>
      <c r="H102" s="9">
        <v>1397576771001</v>
      </c>
      <c r="I102" s="10" t="str">
        <f>VLOOKUP(H:H,'[1]ریز بدهی ارزی'!A:D,4,0)</f>
        <v>AL MASAR PETROLUME L.L.C</v>
      </c>
      <c r="J102" s="11">
        <f>VLOOKUP(H:H,'[1]ریز بدهی ارزی'!A:C,3,0)</f>
        <v>18000000</v>
      </c>
      <c r="K102" s="11" t="e">
        <f>SUMIF('[1]ریز بدهی ارزی'!A:A,'pio قراردادهای بدهی '!H:H,'[1]ریز بدهی ارزی'!F:F)</f>
        <v>#VALUE!</v>
      </c>
    </row>
    <row r="103" spans="1:11" ht="18" x14ac:dyDescent="0.25">
      <c r="A103" s="9">
        <v>101</v>
      </c>
      <c r="B103" s="9" t="s">
        <v>11</v>
      </c>
      <c r="C103" s="10" t="str">
        <f>VLOOKUP(H:H,'[1]ریز بدهی ارزی'!A:B,2,0)</f>
        <v>97/04/27</v>
      </c>
      <c r="D103" s="11">
        <v>20000</v>
      </c>
      <c r="E103" s="11">
        <v>0</v>
      </c>
      <c r="F103" s="8">
        <f t="shared" si="1"/>
        <v>20000</v>
      </c>
      <c r="G103" s="8">
        <v>20000</v>
      </c>
      <c r="H103" s="9">
        <v>1397585799001</v>
      </c>
      <c r="I103" s="10" t="str">
        <f>VLOOKUP(H:H,'[1]ریز بدهی ارزی'!A:D,4,0)</f>
        <v>AL MASAR PETROLUME L.L.C</v>
      </c>
      <c r="J103" s="11">
        <f>VLOOKUP(H:H,'[1]ریز بدهی ارزی'!A:C,3,0)</f>
        <v>17000000</v>
      </c>
      <c r="K103" s="11" t="e">
        <f>SUMIF('[1]ریز بدهی ارزی'!A:A,'pio قراردادهای بدهی '!H:H,'[1]ریز بدهی ارزی'!F:F)</f>
        <v>#VALUE!</v>
      </c>
    </row>
    <row r="104" spans="1:11" ht="18" x14ac:dyDescent="0.25">
      <c r="A104" s="9">
        <v>102</v>
      </c>
      <c r="B104" s="9" t="s">
        <v>11</v>
      </c>
      <c r="C104" s="10" t="str">
        <f>VLOOKUP(H:H,'[1]ریز بدهی ارزی'!A:B,2,0)</f>
        <v>97/04/27</v>
      </c>
      <c r="D104" s="11" t="s">
        <v>15</v>
      </c>
      <c r="E104" s="11" t="s">
        <v>15</v>
      </c>
      <c r="F104" s="8" t="s">
        <v>15</v>
      </c>
      <c r="G104" s="8" t="s">
        <v>15</v>
      </c>
      <c r="H104" s="9">
        <v>1397585800001</v>
      </c>
      <c r="I104" s="10" t="str">
        <f>VLOOKUP(H:H,'[1]ریز بدهی ارزی'!A:D,4,0)</f>
        <v>AL MASAR PETROLUME L.L.C</v>
      </c>
      <c r="J104" s="11">
        <f>VLOOKUP(H:H,'[1]ریز بدهی ارزی'!A:C,3,0)</f>
        <v>3000000</v>
      </c>
      <c r="K104" s="11" t="e">
        <f>SUMIF('[1]ریز بدهی ارزی'!A:A,'pio قراردادهای بدهی '!H:H,'[1]ریز بدهی ارزی'!F:F)</f>
        <v>#VALUE!</v>
      </c>
    </row>
    <row r="105" spans="1:11" ht="18.75" thickBot="1" x14ac:dyDescent="0.3">
      <c r="A105" s="13"/>
      <c r="B105" s="13"/>
      <c r="C105" s="14"/>
      <c r="D105" s="15">
        <f>SUM(D3:D104)</f>
        <v>484000</v>
      </c>
      <c r="E105" s="15">
        <f t="shared" ref="E105:G105" si="2">SUM(E3:E104)</f>
        <v>1506000</v>
      </c>
      <c r="F105" s="15">
        <f t="shared" si="2"/>
        <v>1990000</v>
      </c>
      <c r="G105" s="15">
        <f t="shared" si="2"/>
        <v>1052863</v>
      </c>
      <c r="H105" s="13"/>
      <c r="I105" s="14"/>
      <c r="J105" s="15">
        <f>SUM(J3:J103)</f>
        <v>646315000</v>
      </c>
      <c r="K105" s="15" t="e">
        <f>SUM(K3:K103)</f>
        <v>#VALUE!</v>
      </c>
    </row>
  </sheetData>
  <autoFilter ref="A2:K104" xr:uid="{00A4B6EB-B1BC-48DD-8B57-72C4ACCA2C45}"/>
  <mergeCells count="1">
    <mergeCell ref="A1:K1"/>
  </mergeCells>
  <printOptions horizontalCentered="1" verticalCentered="1"/>
  <pageMargins left="0" right="0" top="0" bottom="0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pio قراردادهای بدهی </vt:lpstr>
      <vt:lpstr>'pio قراردادهای بدهی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2021-04-19T10:51:31Z</dcterms:created>
  <dcterms:modified xsi:type="dcterms:W3CDTF">2021-06-29T05:43:10Z</dcterms:modified>
</cp:coreProperties>
</file>