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0\بخشودگی\"/>
    </mc:Choice>
  </mc:AlternateContent>
  <xr:revisionPtr revIDLastSave="0" documentId="8_{5E986E6E-091E-4C97-8E8B-DBE1F93B4A8D}" xr6:coauthVersionLast="47" xr6:coauthVersionMax="47" xr10:uidLastSave="{00000000-0000-0000-0000-000000000000}"/>
  <bookViews>
    <workbookView xWindow="-120" yWindow="-120" windowWidth="24240" windowHeight="13140" xr2:uid="{A664E787-489B-44D7-80C0-75BF8AE3A7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I13" i="1"/>
  <c r="K13" i="1"/>
  <c r="G14" i="1"/>
  <c r="I14" i="1"/>
  <c r="K14" i="1"/>
  <c r="J15" i="1" l="1"/>
  <c r="E15" i="1"/>
  <c r="G8" i="1"/>
  <c r="I8" i="1" s="1"/>
  <c r="K8" i="1" s="1"/>
  <c r="G9" i="1"/>
  <c r="I9" i="1" s="1"/>
  <c r="K9" i="1" s="1"/>
  <c r="G7" i="1"/>
  <c r="I7" i="1" s="1"/>
  <c r="K7" i="1" s="1"/>
  <c r="G6" i="1"/>
  <c r="I6" i="1" s="1"/>
  <c r="K6" i="1" s="1"/>
  <c r="G10" i="1"/>
  <c r="I10" i="1" s="1"/>
  <c r="K10" i="1" s="1"/>
  <c r="G11" i="1"/>
  <c r="I11" i="1" s="1"/>
  <c r="K11" i="1" s="1"/>
  <c r="G12" i="1"/>
  <c r="I12" i="1" s="1"/>
  <c r="K12" i="1" s="1"/>
  <c r="G5" i="1"/>
  <c r="I5" i="1" l="1"/>
  <c r="G15" i="1"/>
  <c r="K5" i="1" l="1"/>
  <c r="I15" i="1"/>
  <c r="K15" i="1" s="1"/>
</calcChain>
</file>

<file path=xl/sharedStrings.xml><?xml version="1.0" encoding="utf-8"?>
<sst xmlns="http://schemas.openxmlformats.org/spreadsheetml/2006/main" count="35" uniqueCount="25">
  <si>
    <t>نام مشتری</t>
  </si>
  <si>
    <t>تعداد روز تاخیر</t>
  </si>
  <si>
    <t>نفت پترو تارفراساحل</t>
  </si>
  <si>
    <t>پالایشگاه نفت پترو ماد کیش</t>
  </si>
  <si>
    <t>شیمی تجارت نقش جهان</t>
  </si>
  <si>
    <t>1400/08/01</t>
  </si>
  <si>
    <t>1400/08/09</t>
  </si>
  <si>
    <t>1400/08/12</t>
  </si>
  <si>
    <t>1400/07/26</t>
  </si>
  <si>
    <t>1400/07/07</t>
  </si>
  <si>
    <t>1400/07/11</t>
  </si>
  <si>
    <t>1400/07/24</t>
  </si>
  <si>
    <t>مقدار(کیلو گرم)</t>
  </si>
  <si>
    <t>نرخ (ریال)</t>
  </si>
  <si>
    <t>مبلغ جریمه (ریال)</t>
  </si>
  <si>
    <t>مبلغ واریزی بابت جریمه (ریال)</t>
  </si>
  <si>
    <t>مانده  بدهی (ریال)</t>
  </si>
  <si>
    <t>جمع کل</t>
  </si>
  <si>
    <t>ردیف</t>
  </si>
  <si>
    <t>شماره</t>
  </si>
  <si>
    <t xml:space="preserve">تاریخ </t>
  </si>
  <si>
    <t>ارزش  (ریال)</t>
  </si>
  <si>
    <t>اطلاعات قرارداد</t>
  </si>
  <si>
    <t>شرکت پالایش نفت جی(سهامی عام)</t>
  </si>
  <si>
    <t xml:space="preserve">گزارش قراردادهایی که جرایم آن ها بخشیده نشده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</si>
</sst>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5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1" fontId="3" fillId="2" borderId="2" xfId="0" applyNumberFormat="1" applyFont="1" applyFill="1" applyBorder="1" applyAlignment="1">
      <alignment horizontal="center"/>
    </xf>
    <xf numFmtId="1" fontId="3" fillId="2" borderId="3" xfId="0" applyNumberFormat="1" applyFont="1" applyFill="1" applyBorder="1" applyAlignment="1">
      <alignment horizontal="center"/>
    </xf>
    <xf numFmtId="1" fontId="3" fillId="2" borderId="4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FD399-7294-4945-A4E5-7BDDA2F6191F}">
  <dimension ref="A1:K15"/>
  <sheetViews>
    <sheetView rightToLeft="1" tabSelected="1" zoomScaleNormal="100" workbookViewId="0">
      <selection activeCell="O9" sqref="O9:P9"/>
    </sheetView>
  </sheetViews>
  <sheetFormatPr defaultRowHeight="18" x14ac:dyDescent="0.45"/>
  <cols>
    <col min="1" max="1" width="9.140625" style="1"/>
    <col min="2" max="2" width="14.140625" style="6" bestFit="1" customWidth="1"/>
    <col min="3" max="3" width="10.7109375" style="1" bestFit="1" customWidth="1"/>
    <col min="4" max="4" width="21.140625" style="1" bestFit="1" customWidth="1"/>
    <col min="5" max="5" width="13.28515625" style="7" bestFit="1" customWidth="1"/>
    <col min="6" max="6" width="11.5703125" style="7" bestFit="1" customWidth="1"/>
    <col min="7" max="7" width="18" style="7" bestFit="1" customWidth="1"/>
    <col min="8" max="8" width="9.140625" style="1"/>
    <col min="9" max="9" width="18" style="1" bestFit="1" customWidth="1"/>
    <col min="10" max="11" width="15.28515625" style="1" bestFit="1" customWidth="1"/>
    <col min="12" max="16384" width="9.140625" style="1"/>
  </cols>
  <sheetData>
    <row r="1" spans="1:11" ht="25.5" x14ac:dyDescent="0.65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5.5" x14ac:dyDescent="0.65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9.5" x14ac:dyDescent="0.5">
      <c r="A3" s="16" t="s">
        <v>18</v>
      </c>
      <c r="B3" s="22" t="s">
        <v>22</v>
      </c>
      <c r="C3" s="22"/>
      <c r="D3" s="22"/>
      <c r="E3" s="22"/>
      <c r="F3" s="22"/>
      <c r="G3" s="22"/>
      <c r="H3" s="14" t="s">
        <v>1</v>
      </c>
      <c r="I3" s="14" t="s">
        <v>14</v>
      </c>
      <c r="J3" s="14" t="s">
        <v>15</v>
      </c>
      <c r="K3" s="14" t="s">
        <v>16</v>
      </c>
    </row>
    <row r="4" spans="1:11" ht="39" x14ac:dyDescent="0.45">
      <c r="A4" s="16"/>
      <c r="B4" s="8" t="s">
        <v>19</v>
      </c>
      <c r="C4" s="9" t="s">
        <v>20</v>
      </c>
      <c r="D4" s="9" t="s">
        <v>0</v>
      </c>
      <c r="E4" s="10" t="s">
        <v>12</v>
      </c>
      <c r="F4" s="10" t="s">
        <v>13</v>
      </c>
      <c r="G4" s="10" t="s">
        <v>21</v>
      </c>
      <c r="H4" s="15"/>
      <c r="I4" s="15"/>
      <c r="J4" s="15"/>
      <c r="K4" s="15"/>
    </row>
    <row r="5" spans="1:11" x14ac:dyDescent="0.45">
      <c r="A5" s="3">
        <v>1</v>
      </c>
      <c r="B5" s="2">
        <v>1400124407001</v>
      </c>
      <c r="C5" s="3" t="s">
        <v>11</v>
      </c>
      <c r="D5" s="3" t="s">
        <v>2</v>
      </c>
      <c r="E5" s="4">
        <v>2000000</v>
      </c>
      <c r="F5" s="4">
        <v>110900</v>
      </c>
      <c r="G5" s="4">
        <f>E5*F5</f>
        <v>221800000000</v>
      </c>
      <c r="H5" s="3">
        <v>10</v>
      </c>
      <c r="I5" s="5">
        <f>G5*H5*0.25%</f>
        <v>5545000000</v>
      </c>
      <c r="J5" s="5">
        <v>5545000000</v>
      </c>
      <c r="K5" s="5">
        <f t="shared" ref="K5:K9" si="0">I5-J5</f>
        <v>0</v>
      </c>
    </row>
    <row r="6" spans="1:11" x14ac:dyDescent="0.45">
      <c r="A6" s="3">
        <v>2</v>
      </c>
      <c r="B6" s="2">
        <v>1400132609001</v>
      </c>
      <c r="C6" s="3" t="s">
        <v>5</v>
      </c>
      <c r="D6" s="3" t="s">
        <v>2</v>
      </c>
      <c r="E6" s="4">
        <v>3000000</v>
      </c>
      <c r="F6" s="4">
        <v>103299</v>
      </c>
      <c r="G6" s="4">
        <f>E6*F6</f>
        <v>309897000000</v>
      </c>
      <c r="H6" s="3">
        <v>10</v>
      </c>
      <c r="I6" s="5">
        <f>G6*H6*0.25%</f>
        <v>7747425000</v>
      </c>
      <c r="J6" s="5">
        <v>7747425000</v>
      </c>
      <c r="K6" s="5">
        <f>I6-J6</f>
        <v>0</v>
      </c>
    </row>
    <row r="7" spans="1:11" x14ac:dyDescent="0.45">
      <c r="A7" s="3">
        <v>3</v>
      </c>
      <c r="B7" s="2">
        <v>1400129268001</v>
      </c>
      <c r="C7" s="3" t="s">
        <v>8</v>
      </c>
      <c r="D7" s="3" t="s">
        <v>2</v>
      </c>
      <c r="E7" s="4">
        <v>3000000</v>
      </c>
      <c r="F7" s="4">
        <v>112399</v>
      </c>
      <c r="G7" s="4">
        <f>E7*F7</f>
        <v>337197000000</v>
      </c>
      <c r="H7" s="3">
        <v>8</v>
      </c>
      <c r="I7" s="5">
        <f>G7*H7*0.25%</f>
        <v>6743940000</v>
      </c>
      <c r="J7" s="5">
        <v>6743940000</v>
      </c>
      <c r="K7" s="5">
        <f>I7-J7</f>
        <v>0</v>
      </c>
    </row>
    <row r="8" spans="1:11" x14ac:dyDescent="0.45">
      <c r="A8" s="3">
        <v>4</v>
      </c>
      <c r="B8" s="2">
        <v>1400143025001</v>
      </c>
      <c r="C8" s="3" t="s">
        <v>6</v>
      </c>
      <c r="D8" s="3" t="s">
        <v>2</v>
      </c>
      <c r="E8" s="4">
        <v>4150000</v>
      </c>
      <c r="F8" s="4">
        <v>111111</v>
      </c>
      <c r="G8" s="4">
        <f t="shared" ref="G8:G14" si="1">E8*F8</f>
        <v>461110650000</v>
      </c>
      <c r="H8" s="3">
        <v>10</v>
      </c>
      <c r="I8" s="5">
        <f t="shared" ref="I8:I14" si="2">G8*H8*0.25%</f>
        <v>11527766250</v>
      </c>
      <c r="J8" s="5">
        <v>11527766250</v>
      </c>
      <c r="K8" s="5">
        <f t="shared" si="0"/>
        <v>0</v>
      </c>
    </row>
    <row r="9" spans="1:11" x14ac:dyDescent="0.45">
      <c r="A9" s="3">
        <v>5</v>
      </c>
      <c r="B9" s="2">
        <v>1400146379001</v>
      </c>
      <c r="C9" s="3" t="s">
        <v>7</v>
      </c>
      <c r="D9" s="3" t="s">
        <v>2</v>
      </c>
      <c r="E9" s="4">
        <v>5000000</v>
      </c>
      <c r="F9" s="4">
        <v>125777</v>
      </c>
      <c r="G9" s="4">
        <f t="shared" si="1"/>
        <v>628885000000</v>
      </c>
      <c r="H9" s="3">
        <v>10</v>
      </c>
      <c r="I9" s="5">
        <f t="shared" si="2"/>
        <v>15722125000</v>
      </c>
      <c r="J9" s="5">
        <v>15722125000</v>
      </c>
      <c r="K9" s="5">
        <f t="shared" si="0"/>
        <v>0</v>
      </c>
    </row>
    <row r="10" spans="1:11" x14ac:dyDescent="0.45">
      <c r="A10" s="3">
        <v>6</v>
      </c>
      <c r="B10" s="2">
        <v>1400146384001</v>
      </c>
      <c r="C10" s="3" t="s">
        <v>7</v>
      </c>
      <c r="D10" s="3" t="s">
        <v>3</v>
      </c>
      <c r="E10" s="4">
        <v>3000000</v>
      </c>
      <c r="F10" s="4">
        <v>108401</v>
      </c>
      <c r="G10" s="4">
        <f t="shared" si="1"/>
        <v>325203000000</v>
      </c>
      <c r="H10" s="3">
        <v>10</v>
      </c>
      <c r="I10" s="5">
        <f t="shared" si="2"/>
        <v>8130075000</v>
      </c>
      <c r="J10" s="5">
        <v>8130075000</v>
      </c>
      <c r="K10" s="5">
        <f t="shared" ref="K10:K15" si="3">I10-J10</f>
        <v>0</v>
      </c>
    </row>
    <row r="11" spans="1:11" x14ac:dyDescent="0.45">
      <c r="A11" s="3">
        <v>7</v>
      </c>
      <c r="B11" s="2">
        <v>1400108626001</v>
      </c>
      <c r="C11" s="3" t="s">
        <v>9</v>
      </c>
      <c r="D11" s="3" t="s">
        <v>3</v>
      </c>
      <c r="E11" s="4">
        <v>5000000</v>
      </c>
      <c r="F11" s="4">
        <v>97666</v>
      </c>
      <c r="G11" s="4">
        <f t="shared" si="1"/>
        <v>488330000000</v>
      </c>
      <c r="H11" s="3">
        <v>1</v>
      </c>
      <c r="I11" s="5">
        <f t="shared" si="2"/>
        <v>1220825000</v>
      </c>
      <c r="J11" s="5">
        <v>1220825000</v>
      </c>
      <c r="K11" s="5">
        <f t="shared" si="3"/>
        <v>0</v>
      </c>
    </row>
    <row r="12" spans="1:11" x14ac:dyDescent="0.45">
      <c r="A12" s="3">
        <v>8</v>
      </c>
      <c r="B12" s="2">
        <v>1400132610001</v>
      </c>
      <c r="C12" s="3" t="s">
        <v>5</v>
      </c>
      <c r="D12" s="3" t="s">
        <v>3</v>
      </c>
      <c r="E12" s="4">
        <v>2000000</v>
      </c>
      <c r="F12" s="4">
        <v>103299</v>
      </c>
      <c r="G12" s="4">
        <f t="shared" si="1"/>
        <v>206598000000</v>
      </c>
      <c r="H12" s="3">
        <v>10</v>
      </c>
      <c r="I12" s="5">
        <f t="shared" si="2"/>
        <v>5164950000</v>
      </c>
      <c r="J12" s="5">
        <v>5164950000</v>
      </c>
      <c r="K12" s="5">
        <f t="shared" si="3"/>
        <v>0</v>
      </c>
    </row>
    <row r="13" spans="1:11" x14ac:dyDescent="0.45">
      <c r="A13" s="3">
        <v>9</v>
      </c>
      <c r="B13" s="2">
        <v>1400113340001</v>
      </c>
      <c r="C13" s="3" t="s">
        <v>10</v>
      </c>
      <c r="D13" s="3" t="s">
        <v>4</v>
      </c>
      <c r="E13" s="4">
        <v>500000</v>
      </c>
      <c r="F13" s="4">
        <v>84709</v>
      </c>
      <c r="G13" s="4">
        <f t="shared" si="1"/>
        <v>42354500000</v>
      </c>
      <c r="H13" s="3">
        <v>9</v>
      </c>
      <c r="I13" s="5">
        <f t="shared" si="2"/>
        <v>952976250</v>
      </c>
      <c r="J13" s="5">
        <v>0</v>
      </c>
      <c r="K13" s="5">
        <f t="shared" si="3"/>
        <v>952976250</v>
      </c>
    </row>
    <row r="14" spans="1:11" x14ac:dyDescent="0.45">
      <c r="A14" s="3">
        <v>10</v>
      </c>
      <c r="B14" s="2">
        <v>1400113441001</v>
      </c>
      <c r="C14" s="3" t="s">
        <v>10</v>
      </c>
      <c r="D14" s="3" t="s">
        <v>4</v>
      </c>
      <c r="E14" s="4">
        <v>800000</v>
      </c>
      <c r="F14" s="4">
        <v>84709</v>
      </c>
      <c r="G14" s="4">
        <f t="shared" si="1"/>
        <v>67767200000</v>
      </c>
      <c r="H14" s="3">
        <v>9</v>
      </c>
      <c r="I14" s="5">
        <f t="shared" si="2"/>
        <v>1524762000</v>
      </c>
      <c r="J14" s="5">
        <v>0</v>
      </c>
      <c r="K14" s="5">
        <f t="shared" si="3"/>
        <v>1524762000</v>
      </c>
    </row>
    <row r="15" spans="1:11" ht="19.5" x14ac:dyDescent="0.5">
      <c r="A15" s="19" t="s">
        <v>17</v>
      </c>
      <c r="B15" s="20"/>
      <c r="C15" s="20"/>
      <c r="D15" s="21"/>
      <c r="E15" s="11">
        <f>SUM(E5:E14)</f>
        <v>28450000</v>
      </c>
      <c r="F15" s="11"/>
      <c r="G15" s="11">
        <f>SUM(G5:G14)</f>
        <v>3089142350000</v>
      </c>
      <c r="H15" s="12"/>
      <c r="I15" s="13">
        <f>SUM(I5:I14)</f>
        <v>64279844500</v>
      </c>
      <c r="J15" s="13">
        <f>SUM(J5:J14)</f>
        <v>61802106250</v>
      </c>
      <c r="K15" s="13">
        <f t="shared" si="3"/>
        <v>2477738250</v>
      </c>
    </row>
  </sheetData>
  <mergeCells count="9">
    <mergeCell ref="K3:K4"/>
    <mergeCell ref="A3:A4"/>
    <mergeCell ref="A1:K1"/>
    <mergeCell ref="A2:K2"/>
    <mergeCell ref="A15:D15"/>
    <mergeCell ref="B3:G3"/>
    <mergeCell ref="H3:H4"/>
    <mergeCell ref="I3:I4"/>
    <mergeCell ref="J3:J4"/>
  </mergeCells>
  <printOptions horizontalCentered="1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Mahdieh Akbarnia</dc:creator>
  <cp:lastModifiedBy>Zahra Yaseri</cp:lastModifiedBy>
  <cp:lastPrinted>2021-11-29T06:02:07Z</cp:lastPrinted>
  <dcterms:created xsi:type="dcterms:W3CDTF">2021-11-29T04:48:01Z</dcterms:created>
  <dcterms:modified xsi:type="dcterms:W3CDTF">2021-11-29T09:57:11Z</dcterms:modified>
</cp:coreProperties>
</file>