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omments2.xml" ContentType="application/vnd.openxmlformats-officedocument.spreadsheetml.comments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oroutan\Desktop\"/>
    </mc:Choice>
  </mc:AlternateContent>
  <xr:revisionPtr revIDLastSave="0" documentId="13_ncr:1_{EB9C0B16-E754-435D-B4F5-B088680AACD8}" xr6:coauthVersionLast="47" xr6:coauthVersionMax="47" xr10:uidLastSave="{00000000-0000-0000-0000-000000000000}"/>
  <bookViews>
    <workbookView xWindow="-120" yWindow="-120" windowWidth="24240" windowHeight="13140" activeTab="1" xr2:uid="{9CAE5ED2-D08B-4617-9CC5-FD2795F905E2}"/>
  </bookViews>
  <sheets>
    <sheet name="اصفهان 1402 " sheetId="11" r:id="rId1"/>
    <sheet name="بندرعباس1402  " sheetId="10" r:id="rId2"/>
    <sheet name="بندرعباس 1401 " sheetId="9" r:id="rId3"/>
    <sheet name="اصفهان 1401 " sheetId="8" r:id="rId4"/>
    <sheet name="بندرعباس 1400" sheetId="4" r:id="rId5"/>
    <sheet name="اصفهان 1400" sheetId="3" r:id="rId6"/>
    <sheet name="اصفهان1399" sheetId="1" r:id="rId7"/>
    <sheet name="بندرعباس1399" sheetId="2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6" i="10" l="1"/>
  <c r="D7" i="10"/>
  <c r="D8" i="10"/>
  <c r="D9" i="10"/>
  <c r="D10" i="10"/>
  <c r="D11" i="10"/>
  <c r="D12" i="10"/>
  <c r="D13" i="10"/>
  <c r="D14" i="10"/>
  <c r="D15" i="10"/>
  <c r="D16" i="10"/>
  <c r="D17" i="10"/>
  <c r="D18" i="10"/>
  <c r="D19" i="10"/>
  <c r="D20" i="10"/>
  <c r="D21" i="10"/>
  <c r="D22" i="10"/>
  <c r="D23" i="10"/>
  <c r="D24" i="10"/>
  <c r="D25" i="10"/>
  <c r="D6" i="11"/>
  <c r="D7" i="11"/>
  <c r="D8" i="11"/>
  <c r="D9" i="11"/>
  <c r="D10" i="11"/>
  <c r="D11" i="11"/>
  <c r="D12" i="11"/>
  <c r="D13" i="11"/>
  <c r="D14" i="11"/>
  <c r="D15" i="11"/>
  <c r="D16" i="11"/>
  <c r="D17" i="11"/>
  <c r="D18" i="11"/>
  <c r="D19" i="11"/>
  <c r="D20" i="11"/>
  <c r="D21" i="11"/>
  <c r="D22" i="11"/>
  <c r="D23" i="11"/>
  <c r="D24" i="11"/>
  <c r="D25" i="11"/>
  <c r="D5" i="11"/>
  <c r="D5" i="10"/>
  <c r="D4" i="10"/>
  <c r="D3" i="10"/>
  <c r="D4" i="11"/>
  <c r="D3" i="11"/>
  <c r="D3" i="9"/>
  <c r="D19" i="9"/>
  <c r="D21" i="8"/>
  <c r="D19" i="8"/>
  <c r="D20" i="8"/>
  <c r="D20" i="9"/>
  <c r="D10" i="9"/>
  <c r="D4" i="9"/>
  <c r="D5" i="9"/>
  <c r="D6" i="9"/>
  <c r="D7" i="9"/>
  <c r="D8" i="9"/>
  <c r="D9" i="9"/>
  <c r="D11" i="9"/>
  <c r="D12" i="9"/>
  <c r="D13" i="9"/>
  <c r="D14" i="9"/>
  <c r="D15" i="9"/>
  <c r="D16" i="9"/>
  <c r="D17" i="9"/>
  <c r="D18" i="9"/>
  <c r="D21" i="9"/>
  <c r="D22" i="9"/>
  <c r="D23" i="9"/>
  <c r="D24" i="9"/>
  <c r="D25" i="9"/>
  <c r="D4" i="8"/>
  <c r="D5" i="8"/>
  <c r="D6" i="8"/>
  <c r="D7" i="8"/>
  <c r="D8" i="8"/>
  <c r="D9" i="8"/>
  <c r="D10" i="8"/>
  <c r="D11" i="8"/>
  <c r="D12" i="8"/>
  <c r="D13" i="8"/>
  <c r="D14" i="8"/>
  <c r="D15" i="8"/>
  <c r="D16" i="8"/>
  <c r="D17" i="8"/>
  <c r="D18" i="8"/>
  <c r="D22" i="8"/>
  <c r="D23" i="8"/>
  <c r="D24" i="8"/>
  <c r="D25" i="8"/>
  <c r="D3" i="8"/>
  <c r="D3" i="3"/>
  <c r="D4" i="3"/>
  <c r="D5" i="3"/>
  <c r="D6" i="3"/>
  <c r="D7" i="3"/>
  <c r="D8" i="3"/>
  <c r="D9" i="3"/>
  <c r="D10" i="3"/>
  <c r="D11" i="3"/>
  <c r="D12" i="3"/>
  <c r="D13" i="3"/>
  <c r="D14" i="3"/>
  <c r="D15" i="3"/>
  <c r="D16" i="3"/>
  <c r="D17" i="3"/>
  <c r="D18" i="3"/>
  <c r="D19" i="3"/>
  <c r="D20" i="3"/>
  <c r="D21" i="3"/>
  <c r="D22" i="3"/>
  <c r="D23" i="3"/>
  <c r="D24" i="3"/>
  <c r="D25" i="3"/>
  <c r="D4" i="4"/>
  <c r="D5" i="4"/>
  <c r="D6" i="4"/>
  <c r="D7" i="4"/>
  <c r="D8" i="4"/>
  <c r="D9" i="4"/>
  <c r="D10" i="4"/>
  <c r="D11" i="4"/>
  <c r="D12" i="4"/>
  <c r="D13" i="4"/>
  <c r="D14" i="4"/>
  <c r="D15" i="4"/>
  <c r="D16" i="4"/>
  <c r="D17" i="4"/>
  <c r="D18" i="4"/>
  <c r="D19" i="4"/>
  <c r="D20" i="4"/>
  <c r="D21" i="4"/>
  <c r="D22" i="4"/>
  <c r="D23" i="4"/>
  <c r="D24" i="4"/>
  <c r="D25" i="4"/>
  <c r="D3" i="4"/>
  <c r="D24" i="2"/>
  <c r="D24" i="1"/>
  <c r="D23" i="1"/>
  <c r="D23" i="2" l="1"/>
  <c r="D22" i="2"/>
  <c r="D22" i="1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5" i="1"/>
  <c r="D6" i="1"/>
  <c r="D7" i="1"/>
  <c r="D8" i="1"/>
  <c r="D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Sara Foroutan</author>
  </authors>
  <commentList>
    <comment ref="B17" authorId="0" shapeId="0" xr:uid="{9FD3527E-F9ED-41BD-B2A2-82031AC02DF5}">
      <text>
        <r>
          <rPr>
            <b/>
            <sz val="9"/>
            <color indexed="81"/>
            <rFont val="Tahoma"/>
            <family val="2"/>
          </rPr>
          <t>Sara Foroutan:</t>
        </r>
        <r>
          <rPr>
            <sz val="9"/>
            <color indexed="81"/>
            <rFont val="Tahoma"/>
            <family val="2"/>
          </rPr>
          <t xml:space="preserve">
این نرخ توسط انجمن اعلام نشده. از هفته نامه قیر دراوردم
</t>
        </r>
      </text>
    </comment>
    <comment ref="B19" authorId="0" shapeId="0" xr:uid="{777343E6-17A7-47A6-AEAD-CE58F0E58E65}">
      <text>
        <r>
          <rPr>
            <b/>
            <sz val="9"/>
            <color indexed="81"/>
            <rFont val="Tahoma"/>
            <family val="2"/>
          </rPr>
          <t>Sara Foroutan:</t>
        </r>
        <r>
          <rPr>
            <sz val="9"/>
            <color indexed="81"/>
            <rFont val="Tahoma"/>
            <family val="2"/>
          </rPr>
          <t xml:space="preserve">
قیمت قبل از اصلاحیه: 281.242
</t>
        </r>
      </text>
    </comment>
    <comment ref="C19" authorId="0" shapeId="0" xr:uid="{E49C59FB-46F2-4029-A5BB-55FA696B31BC}">
      <text>
        <r>
          <rPr>
            <b/>
            <sz val="9"/>
            <color indexed="81"/>
            <rFont val="Tahoma"/>
            <family val="2"/>
          </rPr>
          <t>Sara Foroutan:</t>
        </r>
        <r>
          <rPr>
            <sz val="9"/>
            <color indexed="81"/>
            <rFont val="Tahoma"/>
            <family val="2"/>
          </rPr>
          <t xml:space="preserve">
قیمت قبل از اصلاحیه: 69.300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Sara Foroutan</author>
  </authors>
  <commentList>
    <comment ref="B17" authorId="0" shapeId="0" xr:uid="{F556F7EF-C8F0-405B-8F69-5179A8BC07C7}">
      <text>
        <r>
          <rPr>
            <b/>
            <sz val="9"/>
            <color indexed="81"/>
            <rFont val="Tahoma"/>
            <family val="2"/>
          </rPr>
          <t>Sara Foroutan:</t>
        </r>
        <r>
          <rPr>
            <sz val="9"/>
            <color indexed="81"/>
            <rFont val="Tahoma"/>
            <family val="2"/>
          </rPr>
          <t xml:space="preserve">
این نرخ توسط انجمن اعلام نشده. از هفته نامه قیر دراوردم
</t>
        </r>
      </text>
    </comment>
    <comment ref="B19" authorId="0" shapeId="0" xr:uid="{D2C8DE32-C5C7-443E-8C4A-9A932CEE233C}">
      <text>
        <r>
          <rPr>
            <b/>
            <sz val="9"/>
            <color indexed="81"/>
            <rFont val="Tahoma"/>
            <family val="2"/>
          </rPr>
          <t>Sara Foroutan:</t>
        </r>
        <r>
          <rPr>
            <sz val="9"/>
            <color indexed="81"/>
            <rFont val="Tahoma"/>
            <family val="2"/>
          </rPr>
          <t xml:space="preserve">
قیمت قبل از اصلاحیه: 281.242</t>
        </r>
      </text>
    </comment>
    <comment ref="C19" authorId="0" shapeId="0" xr:uid="{FE9F2927-15DD-4E6C-9DD1-40A51E977733}">
      <text>
        <r>
          <rPr>
            <b/>
            <sz val="9"/>
            <color indexed="81"/>
            <rFont val="Tahoma"/>
            <family val="2"/>
          </rPr>
          <t>Sara Foroutan:</t>
        </r>
        <r>
          <rPr>
            <sz val="9"/>
            <color indexed="81"/>
            <rFont val="Tahoma"/>
            <family val="2"/>
          </rPr>
          <t xml:space="preserve">
قیمت قبل از اصلاحیه: 66.000
</t>
        </r>
      </text>
    </comment>
  </commentList>
</comments>
</file>

<file path=xl/sharedStrings.xml><?xml version="1.0" encoding="utf-8"?>
<sst xmlns="http://schemas.openxmlformats.org/spreadsheetml/2006/main" count="356" uniqueCount="123">
  <si>
    <t>فروردین</t>
  </si>
  <si>
    <t>اردیبهشت</t>
  </si>
  <si>
    <t>نیمه اول خرداد</t>
  </si>
  <si>
    <t>نیمه دوم خرداد</t>
  </si>
  <si>
    <t>نیمه اول تیر</t>
  </si>
  <si>
    <t>نیمه دوم تیر</t>
  </si>
  <si>
    <t>نیمه اول مرداد</t>
  </si>
  <si>
    <t>نیمه دوم مرداد</t>
  </si>
  <si>
    <t>نیمه اول شهریور</t>
  </si>
  <si>
    <t>نیمه دوم شهریور</t>
  </si>
  <si>
    <t>نیمه اول مهر</t>
  </si>
  <si>
    <t>نیمه دوم مهر</t>
  </si>
  <si>
    <t>نیمه اول آبان</t>
  </si>
  <si>
    <t>نیمه دوم آبان</t>
  </si>
  <si>
    <t>نیمه اول آذر</t>
  </si>
  <si>
    <t>نیمه دوم آذر</t>
  </si>
  <si>
    <t>نیمه اول دی</t>
  </si>
  <si>
    <t>نیمه دوم دی</t>
  </si>
  <si>
    <t>نیمه اول بهمن</t>
  </si>
  <si>
    <t>قیمت پایه وکیوم اصفهان (ريال)</t>
  </si>
  <si>
    <t>ماه</t>
  </si>
  <si>
    <t>قیمت میانگین وکیوم اصفهان (ريال)</t>
  </si>
  <si>
    <t>55700 
55800</t>
  </si>
  <si>
    <t>54000
55600</t>
  </si>
  <si>
    <t>35800
37000</t>
  </si>
  <si>
    <t>نرخ دلار آزاد</t>
  </si>
  <si>
    <t>-</t>
  </si>
  <si>
    <t>69000
70600</t>
  </si>
  <si>
    <t>54250
54500</t>
  </si>
  <si>
    <t>درصد افزایش/کاهش نسبت به قبل</t>
  </si>
  <si>
    <t>قیمت میانگین وکیوم بندرعباس (ريال)</t>
  </si>
  <si>
    <t>قیمت فله فوب    (ریال)</t>
  </si>
  <si>
    <t>قیمت پایه وکیوم بندر (ريال)</t>
  </si>
  <si>
    <t>16000
17000</t>
  </si>
  <si>
    <t>42750
43000</t>
  </si>
  <si>
    <t>57000
58350</t>
  </si>
  <si>
    <t>قیمت فله اصفهان (ریال)</t>
  </si>
  <si>
    <t>قیمت بشکه اصفهان (ریال)</t>
  </si>
  <si>
    <t>نیمه دوم بهمن</t>
  </si>
  <si>
    <t>نیمه اول اسفند</t>
  </si>
  <si>
    <t>نیمه دوم اسفند</t>
  </si>
  <si>
    <t>77299 (پریمیوم)</t>
  </si>
  <si>
    <t>68755 (پریمیوم)</t>
  </si>
  <si>
    <t>68854 (پریمیوم)</t>
  </si>
  <si>
    <t>68821 (پریمیوم)</t>
  </si>
  <si>
    <t>نیمه اول فروردین</t>
  </si>
  <si>
    <t>نیمه دوم فروردین</t>
  </si>
  <si>
    <t>نیمه اول اردیبهشت</t>
  </si>
  <si>
    <t>نیمه دوم اردیبهشت</t>
  </si>
  <si>
    <t>مقایسه نرخ وکیوم اصفهان در ماههای مختلف و قیمت عرضه قیر فله اصفهان سال 1399</t>
  </si>
  <si>
    <t>مقایسه نرخ وکیوم بندرعباس در ماههای مختلف و قیمت عرضه قیر فله فوب سال 1399</t>
  </si>
  <si>
    <t>75000
71500</t>
  </si>
  <si>
    <t>75300
75500</t>
  </si>
  <si>
    <t>77500
78000</t>
  </si>
  <si>
    <t>66300
67000</t>
  </si>
  <si>
    <t>67000
68500</t>
  </si>
  <si>
    <t>80500
83000</t>
  </si>
  <si>
    <t xml:space="preserve">69900
73500 </t>
  </si>
  <si>
    <t>84000
87000
89950</t>
  </si>
  <si>
    <t xml:space="preserve"> 92000
94000
98500 </t>
  </si>
  <si>
    <t>78500
81000</t>
  </si>
  <si>
    <t>103500
110900</t>
  </si>
  <si>
    <t>95500
100500</t>
  </si>
  <si>
    <t>102500
107000
115000</t>
  </si>
  <si>
    <t>109200
112000</t>
  </si>
  <si>
    <t>125000
117500</t>
  </si>
  <si>
    <t>114000
118000</t>
  </si>
  <si>
    <t>108400
99000</t>
  </si>
  <si>
    <t>95000
99500</t>
  </si>
  <si>
    <t>95000
86500</t>
  </si>
  <si>
    <t>107500
94533</t>
  </si>
  <si>
    <t>107905
95851</t>
  </si>
  <si>
    <t>108500
99900</t>
  </si>
  <si>
    <t>95800
96600
97809</t>
  </si>
  <si>
    <t>72500
80000</t>
  </si>
  <si>
    <t>96000
97500</t>
  </si>
  <si>
    <t>117500
119000 AC</t>
  </si>
  <si>
    <t>121000 AC</t>
  </si>
  <si>
    <t>122000 AC</t>
  </si>
  <si>
    <t>117.500
119.000 AC</t>
  </si>
  <si>
    <t>111.025
113.563</t>
  </si>
  <si>
    <t>105.313
108.053</t>
  </si>
  <si>
    <t>112.014 (114.300)</t>
  </si>
  <si>
    <t>121.300
121.260</t>
  </si>
  <si>
    <t>90.673
89.760</t>
  </si>
  <si>
    <t>79600
87561</t>
  </si>
  <si>
    <t>95040
103523</t>
  </si>
  <si>
    <t>105.836
101.368</t>
  </si>
  <si>
    <t>98.118
97.267</t>
  </si>
  <si>
    <t>107.867
109.647</t>
  </si>
  <si>
    <t>138.283
136.133</t>
  </si>
  <si>
    <t>112.623
118.900</t>
  </si>
  <si>
    <t>121.988
121.100
117.600</t>
  </si>
  <si>
    <t>136.200
134.000</t>
  </si>
  <si>
    <t>114.169
114.061</t>
  </si>
  <si>
    <t>112000
114.500</t>
  </si>
  <si>
    <t>101.766
125.173</t>
  </si>
  <si>
    <t>105.152
107.657</t>
  </si>
  <si>
    <t>114.500
116.500</t>
  </si>
  <si>
    <t>134000
136.000
140.000</t>
  </si>
  <si>
    <t>126.000
132.000</t>
  </si>
  <si>
    <t>131.720
127.988</t>
  </si>
  <si>
    <t>117.000
135.000</t>
  </si>
  <si>
    <t>116.151
116.560</t>
  </si>
  <si>
    <t>122.473
123.643</t>
  </si>
  <si>
    <t>141.233
162.767</t>
  </si>
  <si>
    <t>92.000
101.000</t>
  </si>
  <si>
    <t>150.855
159.216</t>
  </si>
  <si>
    <t>اعلام نشد</t>
  </si>
  <si>
    <t>190.000
192.000</t>
  </si>
  <si>
    <t>190.000
188.000</t>
  </si>
  <si>
    <t>166.240
167.789
161.988</t>
  </si>
  <si>
    <t>156.546
161.097
149.408</t>
  </si>
  <si>
    <t>170.200
166.000</t>
  </si>
  <si>
    <t>146.374
140.761</t>
  </si>
  <si>
    <t>180.200
176.000</t>
  </si>
  <si>
    <t>162.000
165.000</t>
  </si>
  <si>
    <t>80.256
134.585
135.463</t>
  </si>
  <si>
    <t>146.280
146.223</t>
  </si>
  <si>
    <t>131.523
117.250</t>
  </si>
  <si>
    <t>151.000
148.000</t>
  </si>
  <si>
    <t>127.500
126.500</t>
  </si>
  <si>
    <t>165.000
160.000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</si>
</sst>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B Koodak"/>
      <charset val="178"/>
    </font>
    <font>
      <sz val="12"/>
      <color theme="1"/>
      <name val="B Koodak"/>
      <charset val="178"/>
    </font>
    <font>
      <sz val="11"/>
      <color rgb="FFFF0000"/>
      <name val="B Koodak"/>
      <charset val="178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0" xfId="0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3" fontId="1" fillId="0" borderId="5" xfId="0" applyNumberFormat="1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3" fontId="1" fillId="0" borderId="6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3" fontId="1" fillId="0" borderId="8" xfId="0" applyNumberFormat="1" applyFont="1" applyBorder="1" applyAlignment="1">
      <alignment horizontal="center" vertical="center"/>
    </xf>
    <xf numFmtId="2" fontId="1" fillId="0" borderId="8" xfId="0" applyNumberFormat="1" applyFont="1" applyBorder="1" applyAlignment="1">
      <alignment horizontal="center" vertical="center"/>
    </xf>
    <xf numFmtId="3" fontId="1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3" fontId="1" fillId="0" borderId="11" xfId="0" applyNumberFormat="1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3" fontId="1" fillId="0" borderId="12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3" fontId="1" fillId="0" borderId="2" xfId="0" applyNumberFormat="1" applyFont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3" fontId="1" fillId="0" borderId="3" xfId="0" applyNumberFormat="1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3" fontId="2" fillId="0" borderId="14" xfId="0" applyNumberFormat="1" applyFont="1" applyBorder="1" applyAlignment="1">
      <alignment horizontal="center" vertical="center" wrapText="1"/>
    </xf>
    <xf numFmtId="2" fontId="2" fillId="0" borderId="14" xfId="0" applyNumberFormat="1" applyFont="1" applyBorder="1" applyAlignment="1">
      <alignment horizontal="center" vertical="center" wrapText="1"/>
    </xf>
    <xf numFmtId="3" fontId="2" fillId="0" borderId="15" xfId="0" applyNumberFormat="1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/>
    </xf>
    <xf numFmtId="3" fontId="1" fillId="0" borderId="17" xfId="0" applyNumberFormat="1" applyFont="1" applyBorder="1" applyAlignment="1">
      <alignment horizontal="center" vertical="center"/>
    </xf>
    <xf numFmtId="2" fontId="1" fillId="0" borderId="17" xfId="0" applyNumberFormat="1" applyFont="1" applyBorder="1" applyAlignment="1">
      <alignment horizontal="center" vertical="center"/>
    </xf>
    <xf numFmtId="3" fontId="1" fillId="0" borderId="18" xfId="0" applyNumberFormat="1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3" fontId="1" fillId="0" borderId="20" xfId="0" applyNumberFormat="1" applyFont="1" applyBorder="1" applyAlignment="1">
      <alignment horizontal="center" vertical="center"/>
    </xf>
    <xf numFmtId="2" fontId="1" fillId="0" borderId="20" xfId="0" applyNumberFormat="1" applyFont="1" applyBorder="1" applyAlignment="1">
      <alignment horizontal="center" vertical="center"/>
    </xf>
    <xf numFmtId="3" fontId="1" fillId="0" borderId="21" xfId="0" applyNumberFormat="1" applyFont="1" applyBorder="1" applyAlignment="1">
      <alignment horizontal="center" vertical="center"/>
    </xf>
    <xf numFmtId="3" fontId="1" fillId="0" borderId="6" xfId="0" applyNumberFormat="1" applyFont="1" applyBorder="1" applyAlignment="1">
      <alignment horizontal="center" vertical="center" wrapText="1"/>
    </xf>
    <xf numFmtId="3" fontId="1" fillId="0" borderId="3" xfId="0" applyNumberFormat="1" applyFont="1" applyBorder="1" applyAlignment="1">
      <alignment horizontal="center" vertical="center" wrapText="1"/>
    </xf>
    <xf numFmtId="3" fontId="1" fillId="0" borderId="15" xfId="0" applyNumberFormat="1" applyFont="1" applyBorder="1" applyAlignment="1">
      <alignment horizontal="center" vertical="center"/>
    </xf>
    <xf numFmtId="3" fontId="2" fillId="0" borderId="22" xfId="0" applyNumberFormat="1" applyFont="1" applyBorder="1" applyAlignment="1">
      <alignment horizontal="center" vertical="center" wrapText="1"/>
    </xf>
    <xf numFmtId="3" fontId="1" fillId="0" borderId="23" xfId="0" applyNumberFormat="1" applyFont="1" applyBorder="1" applyAlignment="1">
      <alignment horizontal="center" vertical="center"/>
    </xf>
    <xf numFmtId="3" fontId="1" fillId="0" borderId="24" xfId="0" applyNumberFormat="1" applyFont="1" applyBorder="1" applyAlignment="1">
      <alignment horizontal="center" vertical="center"/>
    </xf>
    <xf numFmtId="3" fontId="1" fillId="0" borderId="25" xfId="0" applyNumberFormat="1" applyFont="1" applyBorder="1" applyAlignment="1">
      <alignment horizontal="center" vertical="center"/>
    </xf>
    <xf numFmtId="3" fontId="1" fillId="0" borderId="26" xfId="0" applyNumberFormat="1" applyFont="1" applyBorder="1" applyAlignment="1">
      <alignment horizontal="center" vertical="center"/>
    </xf>
    <xf numFmtId="3" fontId="1" fillId="0" borderId="27" xfId="0" applyNumberFormat="1" applyFont="1" applyBorder="1" applyAlignment="1">
      <alignment horizontal="center" vertical="center"/>
    </xf>
    <xf numFmtId="3" fontId="1" fillId="0" borderId="28" xfId="0" applyNumberFormat="1" applyFont="1" applyBorder="1" applyAlignment="1">
      <alignment horizontal="center" vertical="center"/>
    </xf>
    <xf numFmtId="3" fontId="1" fillId="0" borderId="22" xfId="0" applyNumberFormat="1" applyFont="1" applyBorder="1" applyAlignment="1">
      <alignment horizontal="center" vertical="center"/>
    </xf>
    <xf numFmtId="3" fontId="1" fillId="0" borderId="26" xfId="0" applyNumberFormat="1" applyFont="1" applyBorder="1" applyAlignment="1">
      <alignment horizontal="center" vertical="center" wrapText="1"/>
    </xf>
    <xf numFmtId="3" fontId="1" fillId="0" borderId="25" xfId="0" applyNumberFormat="1" applyFont="1" applyBorder="1" applyAlignment="1">
      <alignment horizontal="center" vertical="center" wrapText="1"/>
    </xf>
    <xf numFmtId="3" fontId="1" fillId="0" borderId="0" xfId="0" applyNumberFormat="1" applyFont="1" applyAlignment="1">
      <alignment horizontal="center" vertical="center"/>
    </xf>
    <xf numFmtId="3" fontId="1" fillId="0" borderId="29" xfId="0" applyNumberFormat="1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3" fontId="1" fillId="0" borderId="31" xfId="0" applyNumberFormat="1" applyFont="1" applyBorder="1" applyAlignment="1">
      <alignment horizontal="center" vertical="center"/>
    </xf>
    <xf numFmtId="2" fontId="1" fillId="0" borderId="31" xfId="0" applyNumberFormat="1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 wrapText="1"/>
    </xf>
    <xf numFmtId="3" fontId="2" fillId="0" borderId="20" xfId="0" applyNumberFormat="1" applyFont="1" applyBorder="1" applyAlignment="1">
      <alignment horizontal="center" vertical="center" wrapText="1"/>
    </xf>
    <xf numFmtId="2" fontId="2" fillId="0" borderId="20" xfId="0" applyNumberFormat="1" applyFont="1" applyBorder="1" applyAlignment="1">
      <alignment horizontal="center" vertical="center" wrapText="1"/>
    </xf>
    <xf numFmtId="3" fontId="2" fillId="0" borderId="21" xfId="0" applyNumberFormat="1" applyFont="1" applyBorder="1" applyAlignment="1">
      <alignment horizontal="center" vertical="center" wrapText="1"/>
    </xf>
    <xf numFmtId="3" fontId="1" fillId="0" borderId="15" xfId="0" applyNumberFormat="1" applyFont="1" applyBorder="1" applyAlignment="1">
      <alignment horizontal="center" vertical="center" wrapText="1"/>
    </xf>
    <xf numFmtId="3" fontId="1" fillId="0" borderId="4" xfId="0" applyNumberFormat="1" applyFont="1" applyBorder="1" applyAlignment="1">
      <alignment horizontal="center" vertical="center"/>
    </xf>
    <xf numFmtId="0" fontId="0" fillId="0" borderId="8" xfId="0" applyBorder="1"/>
    <xf numFmtId="3" fontId="1" fillId="0" borderId="7" xfId="0" applyNumberFormat="1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3" fontId="2" fillId="0" borderId="2" xfId="0" applyNumberFormat="1" applyFont="1" applyBorder="1" applyAlignment="1">
      <alignment horizontal="center" vertical="center" wrapText="1"/>
    </xf>
    <xf numFmtId="2" fontId="2" fillId="0" borderId="2" xfId="0" applyNumberFormat="1" applyFont="1" applyBorder="1" applyAlignment="1">
      <alignment horizontal="center" vertical="center" wrapText="1"/>
    </xf>
    <xf numFmtId="3" fontId="2" fillId="0" borderId="3" xfId="0" applyNumberFormat="1" applyFont="1" applyBorder="1" applyAlignment="1">
      <alignment horizontal="center" vertical="center" wrapText="1"/>
    </xf>
    <xf numFmtId="2" fontId="1" fillId="0" borderId="14" xfId="0" applyNumberFormat="1" applyFont="1" applyBorder="1" applyAlignment="1">
      <alignment horizontal="center" vertical="center"/>
    </xf>
    <xf numFmtId="3" fontId="1" fillId="0" borderId="9" xfId="0" applyNumberFormat="1" applyFont="1" applyBorder="1" applyAlignment="1">
      <alignment horizontal="center" vertical="center" wrapText="1"/>
    </xf>
    <xf numFmtId="3" fontId="1" fillId="0" borderId="24" xfId="0" applyNumberFormat="1" applyFont="1" applyBorder="1" applyAlignment="1">
      <alignment horizontal="center" vertical="center" wrapText="1"/>
    </xf>
    <xf numFmtId="3" fontId="1" fillId="0" borderId="12" xfId="0" applyNumberFormat="1" applyFont="1" applyBorder="1" applyAlignment="1">
      <alignment horizontal="center" vertical="center" wrapText="1"/>
    </xf>
    <xf numFmtId="3" fontId="1" fillId="0" borderId="28" xfId="0" applyNumberFormat="1" applyFont="1" applyBorder="1" applyAlignment="1">
      <alignment horizontal="center" vertical="center" wrapText="1"/>
    </xf>
    <xf numFmtId="3" fontId="1" fillId="0" borderId="32" xfId="0" applyNumberFormat="1" applyFont="1" applyBorder="1" applyAlignment="1">
      <alignment horizontal="center" vertical="center" wrapText="1"/>
    </xf>
    <xf numFmtId="3" fontId="1" fillId="0" borderId="27" xfId="0" applyNumberFormat="1" applyFont="1" applyBorder="1" applyAlignment="1">
      <alignment horizontal="center" vertical="center" wrapText="1"/>
    </xf>
    <xf numFmtId="3" fontId="1" fillId="0" borderId="2" xfId="0" applyNumberFormat="1" applyFont="1" applyBorder="1" applyAlignment="1">
      <alignment horizontal="center" vertical="center" wrapText="1"/>
    </xf>
    <xf numFmtId="3" fontId="1" fillId="0" borderId="5" xfId="0" applyNumberFormat="1" applyFont="1" applyBorder="1" applyAlignment="1">
      <alignment horizontal="center" vertical="center" wrapText="1"/>
    </xf>
    <xf numFmtId="3" fontId="2" fillId="0" borderId="8" xfId="0" applyNumberFormat="1" applyFont="1" applyBorder="1" applyAlignment="1">
      <alignment horizontal="center" vertical="center" wrapText="1"/>
    </xf>
    <xf numFmtId="3" fontId="1" fillId="0" borderId="8" xfId="0" applyNumberFormat="1" applyFont="1" applyBorder="1" applyAlignment="1">
      <alignment horizontal="center" vertical="center" wrapText="1"/>
    </xf>
    <xf numFmtId="3" fontId="2" fillId="0" borderId="9" xfId="0" applyNumberFormat="1" applyFont="1" applyBorder="1" applyAlignment="1">
      <alignment horizontal="center" vertical="center" wrapText="1"/>
    </xf>
    <xf numFmtId="3" fontId="0" fillId="0" borderId="0" xfId="0" applyNumberFormat="1"/>
    <xf numFmtId="3" fontId="3" fillId="0" borderId="8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a-IR" b="1">
                <a:cs typeface="B Nazanin" panose="00000400000000000000" pitchFamily="2" charset="-78"/>
              </a:rPr>
              <a:t>روند</a:t>
            </a:r>
            <a:r>
              <a:rPr lang="fa-IR" b="1" baseline="0">
                <a:cs typeface="B Nazanin" panose="00000400000000000000" pitchFamily="2" charset="-78"/>
              </a:rPr>
              <a:t> قیمت وکیوم باتوم اصفهان</a:t>
            </a:r>
            <a:endParaRPr lang="en-US" b="1">
              <a:cs typeface="B Nazanin" panose="00000400000000000000" pitchFamily="2" charset="-78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234356050321297"/>
          <c:y val="0.10983999999999999"/>
          <c:w val="0.87692847014812803"/>
          <c:h val="0.66534803149606303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'اصفهان 1402 '!$A$2:$A$25</c:f>
              <c:strCache>
                <c:ptCount val="24"/>
                <c:pt idx="0">
                  <c:v>نیمه اول فروردین</c:v>
                </c:pt>
                <c:pt idx="1">
                  <c:v>نیمه دوم فروردین</c:v>
                </c:pt>
                <c:pt idx="2">
                  <c:v>نیمه اول اردیبهشت</c:v>
                </c:pt>
                <c:pt idx="3">
                  <c:v>نیمه دوم اردیبهشت</c:v>
                </c:pt>
                <c:pt idx="4">
                  <c:v>نیمه اول خرداد</c:v>
                </c:pt>
                <c:pt idx="5">
                  <c:v>نیمه دوم خرداد</c:v>
                </c:pt>
                <c:pt idx="6">
                  <c:v>نیمه اول تیر</c:v>
                </c:pt>
                <c:pt idx="7">
                  <c:v>نیمه دوم تیر</c:v>
                </c:pt>
                <c:pt idx="8">
                  <c:v>نیمه اول مرداد</c:v>
                </c:pt>
                <c:pt idx="9">
                  <c:v>نیمه دوم مرداد</c:v>
                </c:pt>
                <c:pt idx="10">
                  <c:v>نیمه اول شهریور</c:v>
                </c:pt>
                <c:pt idx="11">
                  <c:v>نیمه دوم شهریور</c:v>
                </c:pt>
                <c:pt idx="12">
                  <c:v>نیمه اول مهر</c:v>
                </c:pt>
                <c:pt idx="13">
                  <c:v>نیمه دوم مهر</c:v>
                </c:pt>
                <c:pt idx="14">
                  <c:v>نیمه اول آبان</c:v>
                </c:pt>
                <c:pt idx="15">
                  <c:v>نیمه دوم آبان</c:v>
                </c:pt>
                <c:pt idx="16">
                  <c:v>نیمه اول آذر</c:v>
                </c:pt>
                <c:pt idx="17">
                  <c:v>نیمه دوم آذر</c:v>
                </c:pt>
                <c:pt idx="18">
                  <c:v>نیمه اول دی</c:v>
                </c:pt>
                <c:pt idx="19">
                  <c:v>نیمه دوم دی</c:v>
                </c:pt>
                <c:pt idx="20">
                  <c:v>نیمه اول بهمن</c:v>
                </c:pt>
                <c:pt idx="21">
                  <c:v>نیمه دوم بهمن</c:v>
                </c:pt>
                <c:pt idx="22">
                  <c:v>نیمه اول اسفند</c:v>
                </c:pt>
                <c:pt idx="23">
                  <c:v>نیمه دوم اسفند</c:v>
                </c:pt>
              </c:strCache>
            </c:strRef>
          </c:cat>
          <c:val>
            <c:numRef>
              <c:f>'اصفهان 1402 '!$C$2:$C$25</c:f>
              <c:numCache>
                <c:formatCode>#,##0</c:formatCode>
                <c:ptCount val="24"/>
                <c:pt idx="0">
                  <c:v>95900</c:v>
                </c:pt>
                <c:pt idx="1">
                  <c:v>77400</c:v>
                </c:pt>
                <c:pt idx="2">
                  <c:v>81700</c:v>
                </c:pt>
                <c:pt idx="3">
                  <c:v>76900</c:v>
                </c:pt>
                <c:pt idx="4">
                  <c:v>75300</c:v>
                </c:pt>
                <c:pt idx="5">
                  <c:v>73500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06F-4D7E-A36E-1C1945C3B5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76904560"/>
        <c:axId val="676903312"/>
      </c:lineChart>
      <c:catAx>
        <c:axId val="67690456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a-IR" b="1">
                    <a:cs typeface="B Nazanin" panose="00000400000000000000" pitchFamily="2" charset="-78"/>
                  </a:rPr>
                  <a:t>بازه</a:t>
                </a:r>
                <a:r>
                  <a:rPr lang="fa-IR" b="1" baseline="0">
                    <a:cs typeface="B Nazanin" panose="00000400000000000000" pitchFamily="2" charset="-78"/>
                  </a:rPr>
                  <a:t> زمانی</a:t>
                </a:r>
                <a:endParaRPr lang="en-US" b="1">
                  <a:cs typeface="B Nazanin" panose="00000400000000000000" pitchFamily="2" charset="-78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6903312"/>
        <c:crosses val="autoZero"/>
        <c:auto val="1"/>
        <c:lblAlgn val="ctr"/>
        <c:lblOffset val="100"/>
        <c:noMultiLvlLbl val="0"/>
      </c:catAx>
      <c:valAx>
        <c:axId val="676903312"/>
        <c:scaling>
          <c:orientation val="minMax"/>
          <c:min val="5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a-IR" b="1">
                    <a:cs typeface="B Nazanin" panose="00000400000000000000" pitchFamily="2" charset="-78"/>
                  </a:rPr>
                  <a:t>قیمت وکیوم اصفهان (ریال)</a:t>
                </a:r>
                <a:endParaRPr lang="en-US" b="1">
                  <a:cs typeface="B Nazanin" panose="00000400000000000000" pitchFamily="2" charset="-78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69045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a-IR" b="1">
                <a:cs typeface="B Nazanin" panose="00000400000000000000" pitchFamily="2" charset="-78"/>
              </a:rPr>
              <a:t>روند</a:t>
            </a:r>
            <a:r>
              <a:rPr lang="fa-IR" b="1" baseline="0">
                <a:cs typeface="B Nazanin" panose="00000400000000000000" pitchFamily="2" charset="-78"/>
              </a:rPr>
              <a:t> قیمت وکیوم باتوم بندرعباس</a:t>
            </a:r>
            <a:endParaRPr lang="fa-IR" b="1">
              <a:cs typeface="B Nazanin" panose="00000400000000000000" pitchFamily="2" charset="-78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cked"/>
        <c:varyColors val="0"/>
        <c:ser>
          <c:idx val="0"/>
          <c:order val="0"/>
          <c:tx>
            <c:strRef>
              <c:f>'بندرعباس1402  '!$C$1</c:f>
              <c:strCache>
                <c:ptCount val="1"/>
                <c:pt idx="0">
                  <c:v>قیمت پایه وکیوم بندر (ريال)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'بندرعباس1402  '!$A$2:$A$25</c:f>
              <c:strCache>
                <c:ptCount val="24"/>
                <c:pt idx="0">
                  <c:v>نیمه اول فروردین</c:v>
                </c:pt>
                <c:pt idx="1">
                  <c:v>نیمه دوم فروردین</c:v>
                </c:pt>
                <c:pt idx="2">
                  <c:v>نیمه اول اردیبهشت</c:v>
                </c:pt>
                <c:pt idx="3">
                  <c:v>نیمه دوم اردیبهشت</c:v>
                </c:pt>
                <c:pt idx="4">
                  <c:v>نیمه اول خرداد</c:v>
                </c:pt>
                <c:pt idx="5">
                  <c:v>نیمه دوم خرداد</c:v>
                </c:pt>
                <c:pt idx="6">
                  <c:v>نیمه اول تیر</c:v>
                </c:pt>
                <c:pt idx="7">
                  <c:v>نیمه دوم تیر</c:v>
                </c:pt>
                <c:pt idx="8">
                  <c:v>نیمه اول مرداد</c:v>
                </c:pt>
                <c:pt idx="9">
                  <c:v>نیمه دوم مرداد</c:v>
                </c:pt>
                <c:pt idx="10">
                  <c:v>نیمه اول شهریور</c:v>
                </c:pt>
                <c:pt idx="11">
                  <c:v>نیمه دوم شهریور</c:v>
                </c:pt>
                <c:pt idx="12">
                  <c:v>نیمه اول مهر</c:v>
                </c:pt>
                <c:pt idx="13">
                  <c:v>نیمه دوم مهر</c:v>
                </c:pt>
                <c:pt idx="14">
                  <c:v>نیمه اول آبان</c:v>
                </c:pt>
                <c:pt idx="15">
                  <c:v>نیمه دوم آبان</c:v>
                </c:pt>
                <c:pt idx="16">
                  <c:v>نیمه اول آذر</c:v>
                </c:pt>
                <c:pt idx="17">
                  <c:v>نیمه دوم آذر</c:v>
                </c:pt>
                <c:pt idx="18">
                  <c:v>نیمه اول دی</c:v>
                </c:pt>
                <c:pt idx="19">
                  <c:v>نیمه دوم دی</c:v>
                </c:pt>
                <c:pt idx="20">
                  <c:v>نیمه اول بهمن</c:v>
                </c:pt>
                <c:pt idx="21">
                  <c:v>نیمه دوم بهمن</c:v>
                </c:pt>
                <c:pt idx="22">
                  <c:v>نیمه اول اسفند</c:v>
                </c:pt>
                <c:pt idx="23">
                  <c:v>نیمه دوم اسفند</c:v>
                </c:pt>
              </c:strCache>
            </c:strRef>
          </c:cat>
          <c:val>
            <c:numRef>
              <c:f>'بندرعباس1402  '!$C$2:$C$25</c:f>
              <c:numCache>
                <c:formatCode>#,##0</c:formatCode>
                <c:ptCount val="24"/>
                <c:pt idx="0">
                  <c:v>100700</c:v>
                </c:pt>
                <c:pt idx="1">
                  <c:v>81300</c:v>
                </c:pt>
                <c:pt idx="2">
                  <c:v>85800</c:v>
                </c:pt>
                <c:pt idx="3">
                  <c:v>80700</c:v>
                </c:pt>
                <c:pt idx="4">
                  <c:v>79100</c:v>
                </c:pt>
                <c:pt idx="5">
                  <c:v>77200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E11-44A5-9173-DF821F7000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6959695"/>
        <c:axId val="996957615"/>
      </c:lineChart>
      <c:catAx>
        <c:axId val="996959695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a-IR" b="1">
                    <a:cs typeface="B Nazanin" panose="00000400000000000000" pitchFamily="2" charset="-78"/>
                  </a:rPr>
                  <a:t>بازه</a:t>
                </a:r>
                <a:r>
                  <a:rPr lang="fa-IR" b="1" baseline="0">
                    <a:cs typeface="B Nazanin" panose="00000400000000000000" pitchFamily="2" charset="-78"/>
                  </a:rPr>
                  <a:t> زمانی</a:t>
                </a:r>
                <a:endParaRPr lang="en-US" b="1">
                  <a:cs typeface="B Nazanin" panose="00000400000000000000" pitchFamily="2" charset="-78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96957615"/>
        <c:crosses val="autoZero"/>
        <c:auto val="1"/>
        <c:lblAlgn val="ctr"/>
        <c:lblOffset val="100"/>
        <c:noMultiLvlLbl val="0"/>
      </c:catAx>
      <c:valAx>
        <c:axId val="996957615"/>
        <c:scaling>
          <c:orientation val="minMax"/>
          <c:min val="5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a-IR" b="1">
                    <a:cs typeface="B Nazanin" panose="00000400000000000000" pitchFamily="2" charset="-78"/>
                  </a:rPr>
                  <a:t>قیمت</a:t>
                </a:r>
                <a:r>
                  <a:rPr lang="fa-IR" b="1" baseline="0">
                    <a:cs typeface="B Nazanin" panose="00000400000000000000" pitchFamily="2" charset="-78"/>
                  </a:rPr>
                  <a:t> پایه وکیوم بندرعباس (ریال)</a:t>
                </a:r>
                <a:endParaRPr lang="en-US" b="1">
                  <a:cs typeface="B Nazanin" panose="00000400000000000000" pitchFamily="2" charset="-78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9695969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a-IR" b="1">
                <a:cs typeface="B Nazanin" panose="00000400000000000000" pitchFamily="2" charset="-78"/>
              </a:rPr>
              <a:t>روند</a:t>
            </a:r>
            <a:r>
              <a:rPr lang="fa-IR" b="1" baseline="0">
                <a:cs typeface="B Nazanin" panose="00000400000000000000" pitchFamily="2" charset="-78"/>
              </a:rPr>
              <a:t> قیمت وکیوم باتوم بندرعباس</a:t>
            </a:r>
            <a:endParaRPr lang="fa-IR" b="1">
              <a:cs typeface="B Nazanin" panose="00000400000000000000" pitchFamily="2" charset="-78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cked"/>
        <c:varyColors val="0"/>
        <c:ser>
          <c:idx val="0"/>
          <c:order val="0"/>
          <c:tx>
            <c:strRef>
              <c:f>'بندرعباس 1401 '!$C$1</c:f>
              <c:strCache>
                <c:ptCount val="1"/>
                <c:pt idx="0">
                  <c:v>قیمت پایه وکیوم بندر (ريال)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'بندرعباس 1401 '!$A$2:$A$25</c:f>
              <c:strCache>
                <c:ptCount val="24"/>
                <c:pt idx="0">
                  <c:v>نیمه اول فروردین</c:v>
                </c:pt>
                <c:pt idx="1">
                  <c:v>نیمه دوم فروردین</c:v>
                </c:pt>
                <c:pt idx="2">
                  <c:v>نیمه اول اردیبهشت</c:v>
                </c:pt>
                <c:pt idx="3">
                  <c:v>نیمه دوم اردیبهشت</c:v>
                </c:pt>
                <c:pt idx="4">
                  <c:v>نیمه اول خرداد</c:v>
                </c:pt>
                <c:pt idx="5">
                  <c:v>نیمه دوم خرداد</c:v>
                </c:pt>
                <c:pt idx="6">
                  <c:v>نیمه اول تیر</c:v>
                </c:pt>
                <c:pt idx="7">
                  <c:v>نیمه دوم تیر</c:v>
                </c:pt>
                <c:pt idx="8">
                  <c:v>نیمه اول مرداد</c:v>
                </c:pt>
                <c:pt idx="9">
                  <c:v>نیمه دوم مرداد</c:v>
                </c:pt>
                <c:pt idx="10">
                  <c:v>نیمه اول شهریور</c:v>
                </c:pt>
                <c:pt idx="11">
                  <c:v>نیمه دوم شهریور</c:v>
                </c:pt>
                <c:pt idx="12">
                  <c:v>نیمه اول مهر</c:v>
                </c:pt>
                <c:pt idx="13">
                  <c:v>نیمه دوم مهر</c:v>
                </c:pt>
                <c:pt idx="14">
                  <c:v>نیمه اول آبان</c:v>
                </c:pt>
                <c:pt idx="15">
                  <c:v>نیمه دوم آبان</c:v>
                </c:pt>
                <c:pt idx="16">
                  <c:v>نیمه اول آذر</c:v>
                </c:pt>
                <c:pt idx="17">
                  <c:v>نیمه دوم آذر</c:v>
                </c:pt>
                <c:pt idx="18">
                  <c:v>نیمه اول دی</c:v>
                </c:pt>
                <c:pt idx="19">
                  <c:v>نیمه دوم دی</c:v>
                </c:pt>
                <c:pt idx="20">
                  <c:v>نیمه اول بهمن</c:v>
                </c:pt>
                <c:pt idx="21">
                  <c:v>نیمه دوم بهمن</c:v>
                </c:pt>
                <c:pt idx="22">
                  <c:v>نیمه اول اسفند</c:v>
                </c:pt>
                <c:pt idx="23">
                  <c:v>نیمه دوم اسفند</c:v>
                </c:pt>
              </c:strCache>
            </c:strRef>
          </c:cat>
          <c:val>
            <c:numRef>
              <c:f>'بندرعباس 1401 '!$C$2:$C$25</c:f>
              <c:numCache>
                <c:formatCode>#,##0</c:formatCode>
                <c:ptCount val="24"/>
                <c:pt idx="0">
                  <c:v>105171</c:v>
                </c:pt>
                <c:pt idx="1">
                  <c:v>105191</c:v>
                </c:pt>
                <c:pt idx="2">
                  <c:v>113114</c:v>
                </c:pt>
                <c:pt idx="3">
                  <c:v>111620</c:v>
                </c:pt>
                <c:pt idx="4">
                  <c:v>111698</c:v>
                </c:pt>
                <c:pt idx="5">
                  <c:v>110435</c:v>
                </c:pt>
                <c:pt idx="6">
                  <c:v>106719</c:v>
                </c:pt>
                <c:pt idx="7">
                  <c:v>100177</c:v>
                </c:pt>
                <c:pt idx="8">
                  <c:v>83901</c:v>
                </c:pt>
                <c:pt idx="9">
                  <c:v>87912</c:v>
                </c:pt>
                <c:pt idx="10">
                  <c:v>90462</c:v>
                </c:pt>
                <c:pt idx="11">
                  <c:v>84174</c:v>
                </c:pt>
                <c:pt idx="12">
                  <c:v>70630</c:v>
                </c:pt>
                <c:pt idx="13">
                  <c:v>68861</c:v>
                </c:pt>
                <c:pt idx="14">
                  <c:v>68600</c:v>
                </c:pt>
                <c:pt idx="15">
                  <c:v>70600</c:v>
                </c:pt>
                <c:pt idx="16">
                  <c:v>76800</c:v>
                </c:pt>
                <c:pt idx="17">
                  <c:v>68500</c:v>
                </c:pt>
                <c:pt idx="18">
                  <c:v>65800</c:v>
                </c:pt>
                <c:pt idx="19">
                  <c:v>71000</c:v>
                </c:pt>
                <c:pt idx="20">
                  <c:v>71100</c:v>
                </c:pt>
                <c:pt idx="21">
                  <c:v>74900</c:v>
                </c:pt>
                <c:pt idx="22">
                  <c:v>77600</c:v>
                </c:pt>
                <c:pt idx="2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40B-4442-A098-6205DDC5D2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6959695"/>
        <c:axId val="996957615"/>
      </c:lineChart>
      <c:catAx>
        <c:axId val="996959695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a-IR" b="1">
                    <a:cs typeface="B Nazanin" panose="00000400000000000000" pitchFamily="2" charset="-78"/>
                  </a:rPr>
                  <a:t>بازه</a:t>
                </a:r>
                <a:r>
                  <a:rPr lang="fa-IR" b="1" baseline="0">
                    <a:cs typeface="B Nazanin" panose="00000400000000000000" pitchFamily="2" charset="-78"/>
                  </a:rPr>
                  <a:t> زمانی</a:t>
                </a:r>
                <a:endParaRPr lang="en-US" b="1">
                  <a:cs typeface="B Nazanin" panose="00000400000000000000" pitchFamily="2" charset="-78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96957615"/>
        <c:crosses val="autoZero"/>
        <c:auto val="1"/>
        <c:lblAlgn val="ctr"/>
        <c:lblOffset val="100"/>
        <c:noMultiLvlLbl val="0"/>
      </c:catAx>
      <c:valAx>
        <c:axId val="996957615"/>
        <c:scaling>
          <c:orientation val="minMax"/>
          <c:min val="5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a-IR" b="1">
                    <a:cs typeface="B Nazanin" panose="00000400000000000000" pitchFamily="2" charset="-78"/>
                  </a:rPr>
                  <a:t>قیمت</a:t>
                </a:r>
                <a:r>
                  <a:rPr lang="fa-IR" b="1" baseline="0">
                    <a:cs typeface="B Nazanin" panose="00000400000000000000" pitchFamily="2" charset="-78"/>
                  </a:rPr>
                  <a:t> پایه وکیوم بندرعباس (ریال)</a:t>
                </a:r>
                <a:endParaRPr lang="en-US" b="1">
                  <a:cs typeface="B Nazanin" panose="00000400000000000000" pitchFamily="2" charset="-78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9695969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a-IR" b="1">
                <a:cs typeface="B Nazanin" panose="00000400000000000000" pitchFamily="2" charset="-78"/>
              </a:rPr>
              <a:t>روند</a:t>
            </a:r>
            <a:r>
              <a:rPr lang="fa-IR" b="1" baseline="0">
                <a:cs typeface="B Nazanin" panose="00000400000000000000" pitchFamily="2" charset="-78"/>
              </a:rPr>
              <a:t> قیمت وکیوم باتوم اصفهان</a:t>
            </a:r>
            <a:endParaRPr lang="en-US" b="1">
              <a:cs typeface="B Nazanin" panose="00000400000000000000" pitchFamily="2" charset="-78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'اصفهان 1401 '!$A$2:$A$25</c:f>
              <c:strCache>
                <c:ptCount val="24"/>
                <c:pt idx="0">
                  <c:v>نیمه اول فروردین</c:v>
                </c:pt>
                <c:pt idx="1">
                  <c:v>نیمه دوم فروردین</c:v>
                </c:pt>
                <c:pt idx="2">
                  <c:v>نیمه اول اردیبهشت</c:v>
                </c:pt>
                <c:pt idx="3">
                  <c:v>نیمه دوم اردیبهشت</c:v>
                </c:pt>
                <c:pt idx="4">
                  <c:v>نیمه اول خرداد</c:v>
                </c:pt>
                <c:pt idx="5">
                  <c:v>نیمه دوم خرداد</c:v>
                </c:pt>
                <c:pt idx="6">
                  <c:v>نیمه اول تیر</c:v>
                </c:pt>
                <c:pt idx="7">
                  <c:v>نیمه دوم تیر</c:v>
                </c:pt>
                <c:pt idx="8">
                  <c:v>نیمه اول مرداد</c:v>
                </c:pt>
                <c:pt idx="9">
                  <c:v>نیمه دوم مرداد</c:v>
                </c:pt>
                <c:pt idx="10">
                  <c:v>نیمه اول شهریور</c:v>
                </c:pt>
                <c:pt idx="11">
                  <c:v>نیمه دوم شهریور</c:v>
                </c:pt>
                <c:pt idx="12">
                  <c:v>نیمه اول مهر</c:v>
                </c:pt>
                <c:pt idx="13">
                  <c:v>نیمه دوم مهر</c:v>
                </c:pt>
                <c:pt idx="14">
                  <c:v>نیمه اول آبان</c:v>
                </c:pt>
                <c:pt idx="15">
                  <c:v>نیمه دوم آبان</c:v>
                </c:pt>
                <c:pt idx="16">
                  <c:v>نیمه اول آذر</c:v>
                </c:pt>
                <c:pt idx="17">
                  <c:v>نیمه دوم آذر</c:v>
                </c:pt>
                <c:pt idx="18">
                  <c:v>نیمه اول دی</c:v>
                </c:pt>
                <c:pt idx="19">
                  <c:v>نیمه دوم دی</c:v>
                </c:pt>
                <c:pt idx="20">
                  <c:v>نیمه اول بهمن</c:v>
                </c:pt>
                <c:pt idx="21">
                  <c:v>نیمه دوم بهمن</c:v>
                </c:pt>
                <c:pt idx="22">
                  <c:v>نیمه اول اسفند</c:v>
                </c:pt>
                <c:pt idx="23">
                  <c:v>نیمه دوم اسفند</c:v>
                </c:pt>
              </c:strCache>
            </c:strRef>
          </c:cat>
          <c:val>
            <c:numRef>
              <c:f>'اصفهان 1401 '!$C$2:$C$25</c:f>
              <c:numCache>
                <c:formatCode>#,##0</c:formatCode>
                <c:ptCount val="24"/>
                <c:pt idx="0">
                  <c:v>100163</c:v>
                </c:pt>
                <c:pt idx="1">
                  <c:v>100182</c:v>
                </c:pt>
                <c:pt idx="2">
                  <c:v>107728</c:v>
                </c:pt>
                <c:pt idx="3">
                  <c:v>106305</c:v>
                </c:pt>
                <c:pt idx="4">
                  <c:v>106379</c:v>
                </c:pt>
                <c:pt idx="5">
                  <c:v>105176</c:v>
                </c:pt>
                <c:pt idx="6">
                  <c:v>101637</c:v>
                </c:pt>
                <c:pt idx="7">
                  <c:v>95407</c:v>
                </c:pt>
                <c:pt idx="8">
                  <c:v>79906</c:v>
                </c:pt>
                <c:pt idx="9">
                  <c:v>83726</c:v>
                </c:pt>
                <c:pt idx="10">
                  <c:v>86155</c:v>
                </c:pt>
                <c:pt idx="11">
                  <c:v>80165</c:v>
                </c:pt>
                <c:pt idx="12">
                  <c:v>67267</c:v>
                </c:pt>
                <c:pt idx="13">
                  <c:v>65582</c:v>
                </c:pt>
                <c:pt idx="14">
                  <c:v>65300</c:v>
                </c:pt>
                <c:pt idx="15">
                  <c:v>67200</c:v>
                </c:pt>
                <c:pt idx="16">
                  <c:v>73100</c:v>
                </c:pt>
                <c:pt idx="17">
                  <c:v>65200</c:v>
                </c:pt>
                <c:pt idx="18">
                  <c:v>62700</c:v>
                </c:pt>
                <c:pt idx="19">
                  <c:v>67600</c:v>
                </c:pt>
                <c:pt idx="20">
                  <c:v>67700</c:v>
                </c:pt>
                <c:pt idx="21">
                  <c:v>71300</c:v>
                </c:pt>
                <c:pt idx="22">
                  <c:v>73900</c:v>
                </c:pt>
                <c:pt idx="2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7A1-4909-B9F7-F9EF3D13A9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76904560"/>
        <c:axId val="676903312"/>
      </c:lineChart>
      <c:catAx>
        <c:axId val="67690456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a-IR" b="1">
                    <a:cs typeface="B Nazanin" panose="00000400000000000000" pitchFamily="2" charset="-78"/>
                  </a:rPr>
                  <a:t>بازه</a:t>
                </a:r>
                <a:r>
                  <a:rPr lang="fa-IR" b="1" baseline="0">
                    <a:cs typeface="B Nazanin" panose="00000400000000000000" pitchFamily="2" charset="-78"/>
                  </a:rPr>
                  <a:t> زمانی</a:t>
                </a:r>
                <a:endParaRPr lang="en-US" b="1">
                  <a:cs typeface="B Nazanin" panose="00000400000000000000" pitchFamily="2" charset="-78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6903312"/>
        <c:crosses val="autoZero"/>
        <c:auto val="1"/>
        <c:lblAlgn val="ctr"/>
        <c:lblOffset val="100"/>
        <c:noMultiLvlLbl val="0"/>
      </c:catAx>
      <c:valAx>
        <c:axId val="676903312"/>
        <c:scaling>
          <c:orientation val="minMax"/>
          <c:min val="5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a-IR" b="1">
                    <a:cs typeface="B Nazanin" panose="00000400000000000000" pitchFamily="2" charset="-78"/>
                  </a:rPr>
                  <a:t>قیمت وکیوم اصفهان (ریال)</a:t>
                </a:r>
                <a:endParaRPr lang="en-US" b="1">
                  <a:cs typeface="B Nazanin" panose="00000400000000000000" pitchFamily="2" charset="-78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69045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a-IR" b="1">
                <a:cs typeface="B Nazanin" panose="00000400000000000000" pitchFamily="2" charset="-78"/>
              </a:rPr>
              <a:t>روند</a:t>
            </a:r>
            <a:r>
              <a:rPr lang="fa-IR" b="1" baseline="0">
                <a:cs typeface="B Nazanin" panose="00000400000000000000" pitchFamily="2" charset="-78"/>
              </a:rPr>
              <a:t> قیمت وکیوم باتوم بندرعباس</a:t>
            </a:r>
            <a:endParaRPr lang="fa-IR" b="1">
              <a:cs typeface="B Nazanin" panose="00000400000000000000" pitchFamily="2" charset="-78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cked"/>
        <c:varyColors val="0"/>
        <c:ser>
          <c:idx val="0"/>
          <c:order val="0"/>
          <c:tx>
            <c:strRef>
              <c:f>'بندرعباس 1400'!$C$1</c:f>
              <c:strCache>
                <c:ptCount val="1"/>
                <c:pt idx="0">
                  <c:v>قیمت پایه وکیوم بندر (ريال)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'بندرعباس 1400'!$A$2:$A$25</c:f>
              <c:strCache>
                <c:ptCount val="24"/>
                <c:pt idx="0">
                  <c:v>نیمه اول فروردین</c:v>
                </c:pt>
                <c:pt idx="1">
                  <c:v>نیمه دوم فروردین</c:v>
                </c:pt>
                <c:pt idx="2">
                  <c:v>نیمه اول اردیبهشت</c:v>
                </c:pt>
                <c:pt idx="3">
                  <c:v>نیمه دوم اردیبهشت</c:v>
                </c:pt>
                <c:pt idx="4">
                  <c:v>نیمه اول خرداد</c:v>
                </c:pt>
                <c:pt idx="5">
                  <c:v>نیمه دوم خرداد</c:v>
                </c:pt>
                <c:pt idx="6">
                  <c:v>نیمه اول تیر</c:v>
                </c:pt>
                <c:pt idx="7">
                  <c:v>نیمه دوم تیر</c:v>
                </c:pt>
                <c:pt idx="8">
                  <c:v>نیمه اول مرداد</c:v>
                </c:pt>
                <c:pt idx="9">
                  <c:v>نیمه دوم مرداد</c:v>
                </c:pt>
                <c:pt idx="10">
                  <c:v>نیمه اول شهریور</c:v>
                </c:pt>
                <c:pt idx="11">
                  <c:v>نیمه دوم شهریور</c:v>
                </c:pt>
                <c:pt idx="12">
                  <c:v>نیمه اول مهر</c:v>
                </c:pt>
                <c:pt idx="13">
                  <c:v>نیمه دوم مهر</c:v>
                </c:pt>
                <c:pt idx="14">
                  <c:v>نیمه اول آبان</c:v>
                </c:pt>
                <c:pt idx="15">
                  <c:v>نیمه دوم آبان</c:v>
                </c:pt>
                <c:pt idx="16">
                  <c:v>نیمه اول آذر</c:v>
                </c:pt>
                <c:pt idx="17">
                  <c:v>نیمه دوم آذر</c:v>
                </c:pt>
                <c:pt idx="18">
                  <c:v>نیمه اول دی</c:v>
                </c:pt>
                <c:pt idx="19">
                  <c:v>نیمه دوم دی</c:v>
                </c:pt>
                <c:pt idx="20">
                  <c:v>نیمه اول بهمن</c:v>
                </c:pt>
                <c:pt idx="21">
                  <c:v>نیمه دوم بهمن</c:v>
                </c:pt>
                <c:pt idx="22">
                  <c:v>نیمه اول اسفند</c:v>
                </c:pt>
                <c:pt idx="23">
                  <c:v>نیمه دوم اسفند</c:v>
                </c:pt>
              </c:strCache>
            </c:strRef>
          </c:cat>
          <c:val>
            <c:numRef>
              <c:f>'بندرعباس 1400'!$C$2:$C$25</c:f>
              <c:numCache>
                <c:formatCode>#,##0</c:formatCode>
                <c:ptCount val="24"/>
                <c:pt idx="0">
                  <c:v>68265</c:v>
                </c:pt>
                <c:pt idx="1">
                  <c:v>61282</c:v>
                </c:pt>
                <c:pt idx="2">
                  <c:v>61343</c:v>
                </c:pt>
                <c:pt idx="3">
                  <c:v>64067</c:v>
                </c:pt>
                <c:pt idx="4">
                  <c:v>59232</c:v>
                </c:pt>
                <c:pt idx="5">
                  <c:v>57515</c:v>
                </c:pt>
                <c:pt idx="6">
                  <c:v>60391</c:v>
                </c:pt>
                <c:pt idx="7">
                  <c:v>64830</c:v>
                </c:pt>
                <c:pt idx="8">
                  <c:v>64798</c:v>
                </c:pt>
                <c:pt idx="9">
                  <c:v>67006</c:v>
                </c:pt>
                <c:pt idx="10">
                  <c:v>64384</c:v>
                </c:pt>
                <c:pt idx="11">
                  <c:v>70274</c:v>
                </c:pt>
                <c:pt idx="12">
                  <c:v>75244</c:v>
                </c:pt>
                <c:pt idx="13">
                  <c:v>80831</c:v>
                </c:pt>
                <c:pt idx="14">
                  <c:v>84718</c:v>
                </c:pt>
                <c:pt idx="15">
                  <c:v>75225</c:v>
                </c:pt>
                <c:pt idx="16">
                  <c:v>75013</c:v>
                </c:pt>
                <c:pt idx="17">
                  <c:v>70194</c:v>
                </c:pt>
                <c:pt idx="18">
                  <c:v>68560</c:v>
                </c:pt>
                <c:pt idx="19">
                  <c:v>75494</c:v>
                </c:pt>
                <c:pt idx="20">
                  <c:v>79946</c:v>
                </c:pt>
                <c:pt idx="21">
                  <c:v>87310</c:v>
                </c:pt>
                <c:pt idx="22">
                  <c:v>85657</c:v>
                </c:pt>
                <c:pt idx="23">
                  <c:v>91890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746-4638-A6A7-56D9F5318A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6959695"/>
        <c:axId val="996957615"/>
      </c:lineChart>
      <c:catAx>
        <c:axId val="996959695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a-IR" b="1">
                    <a:cs typeface="B Nazanin" panose="00000400000000000000" pitchFamily="2" charset="-78"/>
                  </a:rPr>
                  <a:t>بازه</a:t>
                </a:r>
                <a:r>
                  <a:rPr lang="fa-IR" b="1" baseline="0">
                    <a:cs typeface="B Nazanin" panose="00000400000000000000" pitchFamily="2" charset="-78"/>
                  </a:rPr>
                  <a:t> زمانی</a:t>
                </a:r>
                <a:endParaRPr lang="en-US" b="1">
                  <a:cs typeface="B Nazanin" panose="00000400000000000000" pitchFamily="2" charset="-78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96957615"/>
        <c:crosses val="autoZero"/>
        <c:auto val="1"/>
        <c:lblAlgn val="ctr"/>
        <c:lblOffset val="100"/>
        <c:noMultiLvlLbl val="0"/>
      </c:catAx>
      <c:valAx>
        <c:axId val="996957615"/>
        <c:scaling>
          <c:orientation val="minMax"/>
          <c:min val="5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a-IR" b="1">
                    <a:cs typeface="B Nazanin" panose="00000400000000000000" pitchFamily="2" charset="-78"/>
                  </a:rPr>
                  <a:t>قیمت</a:t>
                </a:r>
                <a:r>
                  <a:rPr lang="fa-IR" b="1" baseline="0">
                    <a:cs typeface="B Nazanin" panose="00000400000000000000" pitchFamily="2" charset="-78"/>
                  </a:rPr>
                  <a:t> پایه وکیوم بندرعباس (ریال)</a:t>
                </a:r>
                <a:endParaRPr lang="en-US" b="1">
                  <a:cs typeface="B Nazanin" panose="00000400000000000000" pitchFamily="2" charset="-78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9695969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a-IR" b="1">
                <a:cs typeface="B Nazanin" panose="00000400000000000000" pitchFamily="2" charset="-78"/>
              </a:rPr>
              <a:t>روند</a:t>
            </a:r>
            <a:r>
              <a:rPr lang="fa-IR" b="1" baseline="0">
                <a:cs typeface="B Nazanin" panose="00000400000000000000" pitchFamily="2" charset="-78"/>
              </a:rPr>
              <a:t> قیمت وکیوم باتوم اصفهان</a:t>
            </a:r>
            <a:endParaRPr lang="en-US" b="1">
              <a:cs typeface="B Nazanin" panose="00000400000000000000" pitchFamily="2" charset="-78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'اصفهان 1400'!$A$2:$A$25</c:f>
              <c:strCache>
                <c:ptCount val="24"/>
                <c:pt idx="0">
                  <c:v>نیمه اول فروردین</c:v>
                </c:pt>
                <c:pt idx="1">
                  <c:v>نیمه دوم فروردین</c:v>
                </c:pt>
                <c:pt idx="2">
                  <c:v>نیمه اول اردیبهشت</c:v>
                </c:pt>
                <c:pt idx="3">
                  <c:v>نیمه دوم اردیبهشت</c:v>
                </c:pt>
                <c:pt idx="4">
                  <c:v>نیمه اول خرداد</c:v>
                </c:pt>
                <c:pt idx="5">
                  <c:v>نیمه دوم خرداد</c:v>
                </c:pt>
                <c:pt idx="6">
                  <c:v>نیمه اول تیر</c:v>
                </c:pt>
                <c:pt idx="7">
                  <c:v>نیمه دوم تیر</c:v>
                </c:pt>
                <c:pt idx="8">
                  <c:v>نیمه اول مرداد</c:v>
                </c:pt>
                <c:pt idx="9">
                  <c:v>نیمه دوم مرداد</c:v>
                </c:pt>
                <c:pt idx="10">
                  <c:v>نیمه اول شهریور</c:v>
                </c:pt>
                <c:pt idx="11">
                  <c:v>نیمه دوم شهریور</c:v>
                </c:pt>
                <c:pt idx="12">
                  <c:v>نیمه اول مهر</c:v>
                </c:pt>
                <c:pt idx="13">
                  <c:v>نیمه دوم مهر</c:v>
                </c:pt>
                <c:pt idx="14">
                  <c:v>نیمه اول آبان</c:v>
                </c:pt>
                <c:pt idx="15">
                  <c:v>نیمه دوم آبان</c:v>
                </c:pt>
                <c:pt idx="16">
                  <c:v>نیمه اول آذر</c:v>
                </c:pt>
                <c:pt idx="17">
                  <c:v>نیمه دوم آذر</c:v>
                </c:pt>
                <c:pt idx="18">
                  <c:v>نیمه اول دی</c:v>
                </c:pt>
                <c:pt idx="19">
                  <c:v>نیمه دوم دی</c:v>
                </c:pt>
                <c:pt idx="20">
                  <c:v>نیمه اول بهمن</c:v>
                </c:pt>
                <c:pt idx="21">
                  <c:v>نیمه دوم بهمن</c:v>
                </c:pt>
                <c:pt idx="22">
                  <c:v>نیمه اول اسفند</c:v>
                </c:pt>
                <c:pt idx="23">
                  <c:v>نیمه دوم اسفند</c:v>
                </c:pt>
              </c:strCache>
            </c:strRef>
          </c:cat>
          <c:val>
            <c:numRef>
              <c:f>'اصفهان 1400'!$C$2:$C$25</c:f>
              <c:numCache>
                <c:formatCode>#,##0</c:formatCode>
                <c:ptCount val="24"/>
                <c:pt idx="0">
                  <c:v>65015</c:v>
                </c:pt>
                <c:pt idx="1">
                  <c:v>58364</c:v>
                </c:pt>
                <c:pt idx="2">
                  <c:v>58422</c:v>
                </c:pt>
                <c:pt idx="3">
                  <c:v>61016</c:v>
                </c:pt>
                <c:pt idx="4">
                  <c:v>56411</c:v>
                </c:pt>
                <c:pt idx="5">
                  <c:v>54776</c:v>
                </c:pt>
                <c:pt idx="6">
                  <c:v>57515</c:v>
                </c:pt>
                <c:pt idx="7">
                  <c:v>61742</c:v>
                </c:pt>
                <c:pt idx="8">
                  <c:v>61713</c:v>
                </c:pt>
                <c:pt idx="9">
                  <c:v>63815</c:v>
                </c:pt>
                <c:pt idx="10">
                  <c:v>61318</c:v>
                </c:pt>
                <c:pt idx="11">
                  <c:v>66928</c:v>
                </c:pt>
                <c:pt idx="12">
                  <c:v>71661</c:v>
                </c:pt>
                <c:pt idx="13">
                  <c:v>76982</c:v>
                </c:pt>
                <c:pt idx="14">
                  <c:v>80683</c:v>
                </c:pt>
                <c:pt idx="15">
                  <c:v>71643</c:v>
                </c:pt>
                <c:pt idx="16">
                  <c:v>71441</c:v>
                </c:pt>
                <c:pt idx="17">
                  <c:v>66852</c:v>
                </c:pt>
                <c:pt idx="18">
                  <c:v>65295</c:v>
                </c:pt>
                <c:pt idx="19">
                  <c:v>71899</c:v>
                </c:pt>
                <c:pt idx="20">
                  <c:v>76139</c:v>
                </c:pt>
                <c:pt idx="21">
                  <c:v>83152</c:v>
                </c:pt>
                <c:pt idx="22">
                  <c:v>81578</c:v>
                </c:pt>
                <c:pt idx="23">
                  <c:v>87514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5C9-48D8-AD23-9BD277E75B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76904560"/>
        <c:axId val="676903312"/>
      </c:lineChart>
      <c:catAx>
        <c:axId val="67690456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a-IR" b="1">
                    <a:cs typeface="B Nazanin" panose="00000400000000000000" pitchFamily="2" charset="-78"/>
                  </a:rPr>
                  <a:t>بازه</a:t>
                </a:r>
                <a:r>
                  <a:rPr lang="fa-IR" b="1" baseline="0">
                    <a:cs typeface="B Nazanin" panose="00000400000000000000" pitchFamily="2" charset="-78"/>
                  </a:rPr>
                  <a:t> زمانی</a:t>
                </a:r>
                <a:endParaRPr lang="en-US" b="1">
                  <a:cs typeface="B Nazanin" panose="00000400000000000000" pitchFamily="2" charset="-78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6903312"/>
        <c:crosses val="autoZero"/>
        <c:auto val="1"/>
        <c:lblAlgn val="ctr"/>
        <c:lblOffset val="100"/>
        <c:noMultiLvlLbl val="0"/>
      </c:catAx>
      <c:valAx>
        <c:axId val="676903312"/>
        <c:scaling>
          <c:orientation val="minMax"/>
          <c:min val="5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a-IR" b="1">
                    <a:cs typeface="B Nazanin" panose="00000400000000000000" pitchFamily="2" charset="-78"/>
                  </a:rPr>
                  <a:t>قیمت وکیوم اصفهان (ریال)</a:t>
                </a:r>
                <a:endParaRPr lang="en-US" b="1">
                  <a:cs typeface="B Nazanin" panose="00000400000000000000" pitchFamily="2" charset="-78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69045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a-IR" b="1">
                <a:cs typeface="B Nazanin" panose="00000400000000000000" pitchFamily="2" charset="-78"/>
              </a:rPr>
              <a:t>روند</a:t>
            </a:r>
            <a:r>
              <a:rPr lang="fa-IR" b="1" baseline="0">
                <a:cs typeface="B Nazanin" panose="00000400000000000000" pitchFamily="2" charset="-78"/>
              </a:rPr>
              <a:t> قیمت وکیوم باتوم اصفهان</a:t>
            </a:r>
            <a:endParaRPr lang="en-US" b="1">
              <a:cs typeface="B Nazanin" panose="00000400000000000000" pitchFamily="2" charset="-78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اصفهان1399!$A$3:$A$24</c:f>
              <c:strCache>
                <c:ptCount val="22"/>
                <c:pt idx="0">
                  <c:v>فروردین</c:v>
                </c:pt>
                <c:pt idx="1">
                  <c:v>اردیبهشت</c:v>
                </c:pt>
                <c:pt idx="2">
                  <c:v>نیمه اول خرداد</c:v>
                </c:pt>
                <c:pt idx="3">
                  <c:v>نیمه دوم خرداد</c:v>
                </c:pt>
                <c:pt idx="4">
                  <c:v>نیمه اول تیر</c:v>
                </c:pt>
                <c:pt idx="5">
                  <c:v>نیمه دوم تیر</c:v>
                </c:pt>
                <c:pt idx="6">
                  <c:v>نیمه اول مرداد</c:v>
                </c:pt>
                <c:pt idx="7">
                  <c:v>نیمه دوم مرداد</c:v>
                </c:pt>
                <c:pt idx="8">
                  <c:v>نیمه اول شهریور</c:v>
                </c:pt>
                <c:pt idx="9">
                  <c:v>نیمه دوم شهریور</c:v>
                </c:pt>
                <c:pt idx="10">
                  <c:v>نیمه اول مهر</c:v>
                </c:pt>
                <c:pt idx="11">
                  <c:v>نیمه دوم مهر</c:v>
                </c:pt>
                <c:pt idx="12">
                  <c:v>نیمه اول آبان</c:v>
                </c:pt>
                <c:pt idx="13">
                  <c:v>نیمه دوم آبان</c:v>
                </c:pt>
                <c:pt idx="14">
                  <c:v>نیمه اول آذر</c:v>
                </c:pt>
                <c:pt idx="15">
                  <c:v>نیمه دوم آذر</c:v>
                </c:pt>
                <c:pt idx="16">
                  <c:v>نیمه اول دی</c:v>
                </c:pt>
                <c:pt idx="17">
                  <c:v>نیمه دوم دی</c:v>
                </c:pt>
                <c:pt idx="18">
                  <c:v>نیمه اول بهمن</c:v>
                </c:pt>
                <c:pt idx="19">
                  <c:v>نیمه دوم بهمن</c:v>
                </c:pt>
                <c:pt idx="20">
                  <c:v>نیمه اول اسفند</c:v>
                </c:pt>
                <c:pt idx="21">
                  <c:v>نیمه دوم اسفند</c:v>
                </c:pt>
              </c:strCache>
            </c:strRef>
          </c:cat>
          <c:val>
            <c:numRef>
              <c:f>اصفهان1399!$C$3:$C$24</c:f>
              <c:numCache>
                <c:formatCode>#,##0</c:formatCode>
                <c:ptCount val="22"/>
                <c:pt idx="0">
                  <c:v>16357</c:v>
                </c:pt>
                <c:pt idx="1">
                  <c:v>13220</c:v>
                </c:pt>
                <c:pt idx="2">
                  <c:v>15159</c:v>
                </c:pt>
                <c:pt idx="3">
                  <c:v>21447</c:v>
                </c:pt>
                <c:pt idx="4">
                  <c:v>24157</c:v>
                </c:pt>
                <c:pt idx="5">
                  <c:v>25724</c:v>
                </c:pt>
                <c:pt idx="6">
                  <c:v>29523</c:v>
                </c:pt>
                <c:pt idx="7">
                  <c:v>31143</c:v>
                </c:pt>
                <c:pt idx="8">
                  <c:v>33649</c:v>
                </c:pt>
                <c:pt idx="9">
                  <c:v>36454</c:v>
                </c:pt>
                <c:pt idx="10">
                  <c:v>35095</c:v>
                </c:pt>
                <c:pt idx="11">
                  <c:v>37156</c:v>
                </c:pt>
                <c:pt idx="12">
                  <c:v>42996</c:v>
                </c:pt>
                <c:pt idx="13">
                  <c:v>45095</c:v>
                </c:pt>
                <c:pt idx="14">
                  <c:v>50313</c:v>
                </c:pt>
                <c:pt idx="15">
                  <c:v>52433</c:v>
                </c:pt>
                <c:pt idx="16">
                  <c:v>53490</c:v>
                </c:pt>
                <c:pt idx="17">
                  <c:v>54246</c:v>
                </c:pt>
                <c:pt idx="18">
                  <c:v>57722</c:v>
                </c:pt>
                <c:pt idx="19">
                  <c:v>55762</c:v>
                </c:pt>
                <c:pt idx="20">
                  <c:v>59444</c:v>
                </c:pt>
                <c:pt idx="21">
                  <c:v>62143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2B5-4FF0-BDF6-C372A515EE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76904560"/>
        <c:axId val="676903312"/>
      </c:lineChart>
      <c:catAx>
        <c:axId val="67690456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a-IR" b="1">
                    <a:cs typeface="B Nazanin" panose="00000400000000000000" pitchFamily="2" charset="-78"/>
                  </a:rPr>
                  <a:t>بازه</a:t>
                </a:r>
                <a:r>
                  <a:rPr lang="fa-IR" b="1" baseline="0">
                    <a:cs typeface="B Nazanin" panose="00000400000000000000" pitchFamily="2" charset="-78"/>
                  </a:rPr>
                  <a:t> زمانی</a:t>
                </a:r>
                <a:endParaRPr lang="en-US" b="1">
                  <a:cs typeface="B Nazanin" panose="00000400000000000000" pitchFamily="2" charset="-78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6903312"/>
        <c:crosses val="autoZero"/>
        <c:auto val="1"/>
        <c:lblAlgn val="ctr"/>
        <c:lblOffset val="100"/>
        <c:noMultiLvlLbl val="0"/>
      </c:catAx>
      <c:valAx>
        <c:axId val="6769033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a-IR" b="1">
                    <a:cs typeface="B Nazanin" panose="00000400000000000000" pitchFamily="2" charset="-78"/>
                  </a:rPr>
                  <a:t>قیمت وکیوم اصفهان (ریال)</a:t>
                </a:r>
                <a:endParaRPr lang="en-US" b="1">
                  <a:cs typeface="B Nazanin" panose="00000400000000000000" pitchFamily="2" charset="-78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69045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a-IR" b="1">
                <a:cs typeface="B Nazanin" panose="00000400000000000000" pitchFamily="2" charset="-78"/>
              </a:rPr>
              <a:t>روند</a:t>
            </a:r>
            <a:r>
              <a:rPr lang="fa-IR" b="1" baseline="0">
                <a:cs typeface="B Nazanin" panose="00000400000000000000" pitchFamily="2" charset="-78"/>
              </a:rPr>
              <a:t> قیمت وکیوم باتوم بندرعباس</a:t>
            </a:r>
            <a:endParaRPr lang="fa-IR" b="1">
              <a:cs typeface="B Nazanin" panose="00000400000000000000" pitchFamily="2" charset="-78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cked"/>
        <c:varyColors val="0"/>
        <c:ser>
          <c:idx val="0"/>
          <c:order val="0"/>
          <c:tx>
            <c:strRef>
              <c:f>بندرعباس1399!$C$2</c:f>
              <c:strCache>
                <c:ptCount val="1"/>
                <c:pt idx="0">
                  <c:v>قیمت پایه وکیوم بندر (ريال)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بندرعباس1399!$A$3:$A$24</c:f>
              <c:strCache>
                <c:ptCount val="22"/>
                <c:pt idx="0">
                  <c:v>فروردین</c:v>
                </c:pt>
                <c:pt idx="1">
                  <c:v>اردیبهشت</c:v>
                </c:pt>
                <c:pt idx="2">
                  <c:v>نیمه اول خرداد</c:v>
                </c:pt>
                <c:pt idx="3">
                  <c:v>نیمه دوم خرداد</c:v>
                </c:pt>
                <c:pt idx="4">
                  <c:v>نیمه اول تیر</c:v>
                </c:pt>
                <c:pt idx="5">
                  <c:v>نیمه دوم تیر</c:v>
                </c:pt>
                <c:pt idx="6">
                  <c:v>نیمه اول مرداد</c:v>
                </c:pt>
                <c:pt idx="7">
                  <c:v>نیمه دوم مرداد</c:v>
                </c:pt>
                <c:pt idx="8">
                  <c:v>نیمه اول شهریور</c:v>
                </c:pt>
                <c:pt idx="9">
                  <c:v>نیمه دوم شهریور</c:v>
                </c:pt>
                <c:pt idx="10">
                  <c:v>نیمه اول مهر</c:v>
                </c:pt>
                <c:pt idx="11">
                  <c:v>نیمه دوم مهر</c:v>
                </c:pt>
                <c:pt idx="12">
                  <c:v>نیمه اول آبان</c:v>
                </c:pt>
                <c:pt idx="13">
                  <c:v>نیمه دوم آبان</c:v>
                </c:pt>
                <c:pt idx="14">
                  <c:v>نیمه اول آذر</c:v>
                </c:pt>
                <c:pt idx="15">
                  <c:v>نیمه دوم آذر</c:v>
                </c:pt>
                <c:pt idx="16">
                  <c:v>نیمه اول دی</c:v>
                </c:pt>
                <c:pt idx="17">
                  <c:v>نیمه دوم دی</c:v>
                </c:pt>
                <c:pt idx="18">
                  <c:v>نیمه اول بهمن</c:v>
                </c:pt>
                <c:pt idx="19">
                  <c:v>نیمه دوم بهمن</c:v>
                </c:pt>
                <c:pt idx="20">
                  <c:v>نیمه اول اسفند</c:v>
                </c:pt>
                <c:pt idx="21">
                  <c:v>نیمه دوم اسفند</c:v>
                </c:pt>
              </c:strCache>
            </c:strRef>
          </c:cat>
          <c:val>
            <c:numRef>
              <c:f>بندرعباس1399!$C$3:$C$24</c:f>
              <c:numCache>
                <c:formatCode>#,##0</c:formatCode>
                <c:ptCount val="22"/>
                <c:pt idx="0">
                  <c:v>17175</c:v>
                </c:pt>
                <c:pt idx="1">
                  <c:v>13881</c:v>
                </c:pt>
                <c:pt idx="2">
                  <c:v>15917</c:v>
                </c:pt>
                <c:pt idx="3">
                  <c:v>22519</c:v>
                </c:pt>
                <c:pt idx="4">
                  <c:v>25333</c:v>
                </c:pt>
                <c:pt idx="5">
                  <c:v>27010</c:v>
                </c:pt>
                <c:pt idx="6">
                  <c:v>30999</c:v>
                </c:pt>
                <c:pt idx="7">
                  <c:v>32700</c:v>
                </c:pt>
                <c:pt idx="8">
                  <c:v>35331</c:v>
                </c:pt>
                <c:pt idx="9">
                  <c:v>38276</c:v>
                </c:pt>
                <c:pt idx="10">
                  <c:v>36850</c:v>
                </c:pt>
                <c:pt idx="11">
                  <c:v>39014</c:v>
                </c:pt>
                <c:pt idx="12">
                  <c:v>45146</c:v>
                </c:pt>
                <c:pt idx="13">
                  <c:v>47350</c:v>
                </c:pt>
                <c:pt idx="14">
                  <c:v>52829</c:v>
                </c:pt>
                <c:pt idx="15">
                  <c:v>55054</c:v>
                </c:pt>
                <c:pt idx="16">
                  <c:v>56164</c:v>
                </c:pt>
                <c:pt idx="17">
                  <c:v>56958</c:v>
                </c:pt>
                <c:pt idx="18">
                  <c:v>60608</c:v>
                </c:pt>
                <c:pt idx="19">
                  <c:v>58550</c:v>
                </c:pt>
                <c:pt idx="20">
                  <c:v>62416</c:v>
                </c:pt>
                <c:pt idx="21">
                  <c:v>65250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CA9-4714-80AE-9EC57EDDEA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6959695"/>
        <c:axId val="996957615"/>
      </c:lineChart>
      <c:catAx>
        <c:axId val="996959695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a-IR" b="1">
                    <a:cs typeface="B Nazanin" panose="00000400000000000000" pitchFamily="2" charset="-78"/>
                  </a:rPr>
                  <a:t>بازه</a:t>
                </a:r>
                <a:r>
                  <a:rPr lang="fa-IR" b="1" baseline="0">
                    <a:cs typeface="B Nazanin" panose="00000400000000000000" pitchFamily="2" charset="-78"/>
                  </a:rPr>
                  <a:t> زمانی</a:t>
                </a:r>
                <a:endParaRPr lang="en-US" b="1">
                  <a:cs typeface="B Nazanin" panose="00000400000000000000" pitchFamily="2" charset="-78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96957615"/>
        <c:crosses val="autoZero"/>
        <c:auto val="1"/>
        <c:lblAlgn val="ctr"/>
        <c:lblOffset val="100"/>
        <c:noMultiLvlLbl val="0"/>
      </c:catAx>
      <c:valAx>
        <c:axId val="99695761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a-IR" b="1">
                    <a:cs typeface="B Nazanin" panose="00000400000000000000" pitchFamily="2" charset="-78"/>
                  </a:rPr>
                  <a:t>قیمت</a:t>
                </a:r>
                <a:r>
                  <a:rPr lang="fa-IR" b="1" baseline="0">
                    <a:cs typeface="B Nazanin" panose="00000400000000000000" pitchFamily="2" charset="-78"/>
                  </a:rPr>
                  <a:t> پایه وکیوم بندرعباس (ریال)</a:t>
                </a:r>
                <a:endParaRPr lang="en-US" b="1">
                  <a:cs typeface="B Nazanin" panose="00000400000000000000" pitchFamily="2" charset="-78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9695969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590550</xdr:colOff>
      <xdr:row>2</xdr:row>
      <xdr:rowOff>200025</xdr:rowOff>
    </xdr:from>
    <xdr:to>
      <xdr:col>20</xdr:col>
      <xdr:colOff>276225</xdr:colOff>
      <xdr:row>14</xdr:row>
      <xdr:rowOff>495300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38F284D-5F8B-45DE-99A4-881B1EDAB7A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47625</xdr:colOff>
      <xdr:row>2</xdr:row>
      <xdr:rowOff>109536</xdr:rowOff>
    </xdr:from>
    <xdr:to>
      <xdr:col>18</xdr:col>
      <xdr:colOff>152400</xdr:colOff>
      <xdr:row>13</xdr:row>
      <xdr:rowOff>323849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368AEEE-1D9E-4B2E-A0E2-BE5C09F8D9C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47625</xdr:colOff>
      <xdr:row>2</xdr:row>
      <xdr:rowOff>109536</xdr:rowOff>
    </xdr:from>
    <xdr:to>
      <xdr:col>18</xdr:col>
      <xdr:colOff>152400</xdr:colOff>
      <xdr:row>13</xdr:row>
      <xdr:rowOff>323849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DB879BB-B1FE-4AD4-A50F-AB39A01971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590550</xdr:colOff>
      <xdr:row>2</xdr:row>
      <xdr:rowOff>200025</xdr:rowOff>
    </xdr:from>
    <xdr:to>
      <xdr:col>20</xdr:col>
      <xdr:colOff>276225</xdr:colOff>
      <xdr:row>14</xdr:row>
      <xdr:rowOff>495300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895BFB6-E1A9-4DBF-935E-731D38F0D15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66675</xdr:colOff>
      <xdr:row>2</xdr:row>
      <xdr:rowOff>80961</xdr:rowOff>
    </xdr:from>
    <xdr:to>
      <xdr:col>18</xdr:col>
      <xdr:colOff>171450</xdr:colOff>
      <xdr:row>13</xdr:row>
      <xdr:rowOff>295274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B5F63F5-21DD-477C-B0EB-3E97C73F8F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590550</xdr:colOff>
      <xdr:row>2</xdr:row>
      <xdr:rowOff>200025</xdr:rowOff>
    </xdr:from>
    <xdr:to>
      <xdr:col>20</xdr:col>
      <xdr:colOff>276225</xdr:colOff>
      <xdr:row>14</xdr:row>
      <xdr:rowOff>495300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5FC24E1-CDBA-4406-AB43-50498EA30F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581025</xdr:colOff>
      <xdr:row>1</xdr:row>
      <xdr:rowOff>104775</xdr:rowOff>
    </xdr:from>
    <xdr:to>
      <xdr:col>18</xdr:col>
      <xdr:colOff>38100</xdr:colOff>
      <xdr:row>11</xdr:row>
      <xdr:rowOff>38100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74B58CC-9C3F-485C-9C1C-14F8B060CCE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419100</xdr:colOff>
      <xdr:row>1</xdr:row>
      <xdr:rowOff>347661</xdr:rowOff>
    </xdr:from>
    <xdr:to>
      <xdr:col>16</xdr:col>
      <xdr:colOff>495300</xdr:colOff>
      <xdr:row>10</xdr:row>
      <xdr:rowOff>28574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7E4B394-F71D-429D-A314-8D97235DC51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9A8BA4-1B2C-4C0D-AD46-BD3C9C0C8A00}">
  <dimension ref="A1:H25"/>
  <sheetViews>
    <sheetView rightToLeft="1" workbookViewId="0">
      <pane ySplit="1" topLeftCell="A2" activePane="bottomLeft" state="frozen"/>
      <selection pane="bottomLeft" activeCell="H1" sqref="H1"/>
    </sheetView>
  </sheetViews>
  <sheetFormatPr defaultRowHeight="21" x14ac:dyDescent="0.25"/>
  <cols>
    <col min="1" max="1" width="15.5703125" style="1" customWidth="1"/>
    <col min="2" max="2" width="11.7109375" style="2" customWidth="1"/>
    <col min="3" max="3" width="13" style="2" customWidth="1"/>
    <col min="4" max="4" width="12.7109375" style="3" customWidth="1"/>
    <col min="5" max="5" width="15.5703125" style="2" customWidth="1"/>
    <col min="6" max="6" width="17.42578125" style="2" customWidth="1"/>
    <col min="7" max="7" width="16" style="45" customWidth="1"/>
    <col min="8" max="8" width="19.28515625" customWidth="1"/>
  </cols>
  <sheetData>
    <row r="1" spans="1:7" ht="80.25" customHeight="1" thickBot="1" x14ac:dyDescent="0.3">
      <c r="A1" s="20" t="s">
        <v>20</v>
      </c>
      <c r="B1" s="21" t="s">
        <v>25</v>
      </c>
      <c r="C1" s="21" t="s">
        <v>19</v>
      </c>
      <c r="D1" s="22" t="s">
        <v>29</v>
      </c>
      <c r="E1" s="21" t="s">
        <v>21</v>
      </c>
      <c r="F1" s="35" t="s">
        <v>36</v>
      </c>
      <c r="G1" s="23" t="s">
        <v>37</v>
      </c>
    </row>
    <row r="2" spans="1:7" ht="22.5" x14ac:dyDescent="0.25">
      <c r="A2" s="59" t="s">
        <v>45</v>
      </c>
      <c r="B2" s="17">
        <v>350072</v>
      </c>
      <c r="C2" s="60">
        <v>95900</v>
      </c>
      <c r="D2" s="61"/>
      <c r="E2" s="60">
        <v>159523</v>
      </c>
      <c r="F2" s="60">
        <v>175000</v>
      </c>
      <c r="G2" s="62">
        <v>210000</v>
      </c>
    </row>
    <row r="3" spans="1:7" ht="68.25" thickBot="1" x14ac:dyDescent="0.3">
      <c r="A3" s="8" t="s">
        <v>46</v>
      </c>
      <c r="B3" s="9">
        <v>285000</v>
      </c>
      <c r="C3" s="72">
        <v>77400</v>
      </c>
      <c r="D3" s="10">
        <f>((C3-C2)/C2)*100</f>
        <v>-19.290928050052138</v>
      </c>
      <c r="E3" s="72" t="s">
        <v>112</v>
      </c>
      <c r="F3" s="72">
        <v>178000</v>
      </c>
      <c r="G3" s="74"/>
    </row>
    <row r="4" spans="1:7" ht="42" x14ac:dyDescent="0.25">
      <c r="A4" s="16" t="s">
        <v>47</v>
      </c>
      <c r="B4" s="17">
        <v>285000</v>
      </c>
      <c r="C4" s="17">
        <v>81700</v>
      </c>
      <c r="D4" s="18">
        <f>((C4-C3)/C3)*100</f>
        <v>5.5555555555555554</v>
      </c>
      <c r="E4" s="70" t="s">
        <v>114</v>
      </c>
      <c r="F4" s="70" t="s">
        <v>113</v>
      </c>
      <c r="G4" s="19">
        <v>192000</v>
      </c>
    </row>
    <row r="5" spans="1:7" ht="63.75" thickBot="1" x14ac:dyDescent="0.3">
      <c r="A5" s="8" t="s">
        <v>48</v>
      </c>
      <c r="B5" s="9">
        <v>285000</v>
      </c>
      <c r="C5" s="9">
        <v>76900</v>
      </c>
      <c r="D5" s="10">
        <f>((C5-C4)/C4)*100</f>
        <v>-5.8751529987760103</v>
      </c>
      <c r="E5" s="73" t="s">
        <v>117</v>
      </c>
      <c r="F5" s="9">
        <v>154000</v>
      </c>
      <c r="G5" s="11">
        <v>180000</v>
      </c>
    </row>
    <row r="6" spans="1:7" ht="42" x14ac:dyDescent="0.25">
      <c r="A6" s="16" t="s">
        <v>2</v>
      </c>
      <c r="B6" s="17">
        <v>285000</v>
      </c>
      <c r="C6" s="17">
        <v>75300</v>
      </c>
      <c r="D6" s="18">
        <f t="shared" ref="D6:D25" si="0">((C6-C5)/C5)*100</f>
        <v>-2.080624187256177</v>
      </c>
      <c r="E6" s="70" t="s">
        <v>119</v>
      </c>
      <c r="F6" s="70" t="s">
        <v>120</v>
      </c>
      <c r="G6" s="19">
        <v>180000</v>
      </c>
    </row>
    <row r="7" spans="1:7" ht="42.75" thickBot="1" x14ac:dyDescent="0.3">
      <c r="A7" s="4" t="s">
        <v>3</v>
      </c>
      <c r="B7" s="5">
        <v>285000</v>
      </c>
      <c r="C7" s="5">
        <v>73500</v>
      </c>
      <c r="D7" s="6">
        <f t="shared" si="0"/>
        <v>-2.3904382470119523</v>
      </c>
      <c r="E7" s="5">
        <v>108458</v>
      </c>
      <c r="F7" s="71" t="s">
        <v>121</v>
      </c>
      <c r="G7" s="32" t="s">
        <v>122</v>
      </c>
    </row>
    <row r="8" spans="1:7" ht="21.75" thickBot="1" x14ac:dyDescent="0.3">
      <c r="A8" s="12" t="s">
        <v>4</v>
      </c>
      <c r="B8" s="13"/>
      <c r="C8" s="13"/>
      <c r="D8" s="49">
        <f t="shared" si="0"/>
        <v>-100</v>
      </c>
      <c r="E8" s="13"/>
      <c r="F8" s="13"/>
      <c r="G8" s="66"/>
    </row>
    <row r="9" spans="1:7" ht="21.75" thickBot="1" x14ac:dyDescent="0.3">
      <c r="A9" s="8" t="s">
        <v>5</v>
      </c>
      <c r="B9" s="9"/>
      <c r="C9" s="9"/>
      <c r="D9" s="6" t="e">
        <f t="shared" si="0"/>
        <v>#DIV/0!</v>
      </c>
      <c r="E9" s="9"/>
      <c r="F9" s="9"/>
      <c r="G9" s="11"/>
    </row>
    <row r="10" spans="1:7" ht="21.75" thickBot="1" x14ac:dyDescent="0.3">
      <c r="A10" s="16" t="s">
        <v>6</v>
      </c>
      <c r="B10" s="17"/>
      <c r="C10" s="17"/>
      <c r="D10" s="6" t="e">
        <f t="shared" si="0"/>
        <v>#DIV/0!</v>
      </c>
      <c r="E10" s="17"/>
      <c r="F10" s="70"/>
      <c r="G10" s="19"/>
    </row>
    <row r="11" spans="1:7" ht="21.75" thickBot="1" x14ac:dyDescent="0.3">
      <c r="A11" s="8" t="s">
        <v>7</v>
      </c>
      <c r="B11" s="9"/>
      <c r="C11" s="9"/>
      <c r="D11" s="6" t="e">
        <f t="shared" si="0"/>
        <v>#DIV/0!</v>
      </c>
      <c r="E11" s="73"/>
      <c r="F11" s="73"/>
      <c r="G11" s="11"/>
    </row>
    <row r="12" spans="1:7" ht="21.75" thickBot="1" x14ac:dyDescent="0.3">
      <c r="A12" s="16" t="s">
        <v>8</v>
      </c>
      <c r="B12" s="17"/>
      <c r="C12" s="17"/>
      <c r="D12" s="6" t="e">
        <f t="shared" si="0"/>
        <v>#DIV/0!</v>
      </c>
      <c r="E12" s="17"/>
      <c r="F12" s="70"/>
      <c r="G12" s="33"/>
    </row>
    <row r="13" spans="1:7" ht="21.75" thickBot="1" x14ac:dyDescent="0.3">
      <c r="A13" s="8" t="s">
        <v>9</v>
      </c>
      <c r="B13" s="9"/>
      <c r="C13" s="9"/>
      <c r="D13" s="6" t="e">
        <f t="shared" si="0"/>
        <v>#DIV/0!</v>
      </c>
      <c r="E13" s="9"/>
      <c r="F13" s="73"/>
      <c r="G13" s="64"/>
    </row>
    <row r="14" spans="1:7" ht="21.75" thickBot="1" x14ac:dyDescent="0.3">
      <c r="A14" s="16" t="s">
        <v>10</v>
      </c>
      <c r="B14" s="17"/>
      <c r="C14" s="17"/>
      <c r="D14" s="6" t="e">
        <f t="shared" si="0"/>
        <v>#DIV/0!</v>
      </c>
      <c r="E14" s="70"/>
      <c r="F14" s="70"/>
      <c r="G14" s="33"/>
    </row>
    <row r="15" spans="1:7" ht="21.75" thickBot="1" x14ac:dyDescent="0.3">
      <c r="A15" s="8" t="s">
        <v>11</v>
      </c>
      <c r="B15" s="9"/>
      <c r="C15" s="9"/>
      <c r="D15" s="6" t="e">
        <f t="shared" si="0"/>
        <v>#DIV/0!</v>
      </c>
      <c r="E15" s="73"/>
      <c r="F15" s="73"/>
      <c r="G15" s="64"/>
    </row>
    <row r="16" spans="1:7" ht="21.75" thickBot="1" x14ac:dyDescent="0.3">
      <c r="A16" s="16" t="s">
        <v>12</v>
      </c>
      <c r="B16" s="17"/>
      <c r="C16" s="17"/>
      <c r="D16" s="6" t="e">
        <f t="shared" si="0"/>
        <v>#DIV/0!</v>
      </c>
      <c r="E16" s="17"/>
      <c r="F16" s="44"/>
      <c r="G16" s="33"/>
    </row>
    <row r="17" spans="1:8" ht="21.75" thickBot="1" x14ac:dyDescent="0.3">
      <c r="A17" s="8" t="s">
        <v>13</v>
      </c>
      <c r="B17" s="76"/>
      <c r="C17" s="9"/>
      <c r="D17" s="6" t="e">
        <f t="shared" si="0"/>
        <v>#DIV/0!</v>
      </c>
      <c r="E17" s="73"/>
      <c r="F17" s="67"/>
      <c r="G17" s="64"/>
      <c r="H17" s="75"/>
    </row>
    <row r="18" spans="1:8" ht="21.75" thickBot="1" x14ac:dyDescent="0.3">
      <c r="A18" s="16" t="s">
        <v>14</v>
      </c>
      <c r="B18" s="17"/>
      <c r="C18" s="17"/>
      <c r="D18" s="6" t="e">
        <f t="shared" si="0"/>
        <v>#DIV/0!</v>
      </c>
      <c r="E18" s="17"/>
      <c r="F18" s="70"/>
      <c r="G18" s="33"/>
    </row>
    <row r="19" spans="1:8" ht="21.75" thickBot="1" x14ac:dyDescent="0.3">
      <c r="A19" s="8" t="s">
        <v>15</v>
      </c>
      <c r="B19" s="9"/>
      <c r="C19" s="9"/>
      <c r="D19" s="6" t="e">
        <f t="shared" si="0"/>
        <v>#DIV/0!</v>
      </c>
      <c r="E19" s="9"/>
      <c r="F19" s="73"/>
      <c r="G19" s="64"/>
    </row>
    <row r="20" spans="1:8" ht="21.75" thickBot="1" x14ac:dyDescent="0.3">
      <c r="A20" s="16" t="s">
        <v>16</v>
      </c>
      <c r="B20" s="17"/>
      <c r="C20" s="17"/>
      <c r="D20" s="6" t="e">
        <f t="shared" si="0"/>
        <v>#DIV/0!</v>
      </c>
      <c r="E20" s="17"/>
      <c r="F20" s="44"/>
      <c r="G20" s="19"/>
    </row>
    <row r="21" spans="1:8" ht="21.75" thickBot="1" x14ac:dyDescent="0.3">
      <c r="A21" s="8" t="s">
        <v>17</v>
      </c>
      <c r="B21" s="9"/>
      <c r="C21" s="9"/>
      <c r="D21" s="6" t="e">
        <f t="shared" si="0"/>
        <v>#DIV/0!</v>
      </c>
      <c r="E21" s="73"/>
      <c r="F21" s="67"/>
      <c r="G21" s="64"/>
    </row>
    <row r="22" spans="1:8" ht="21.75" thickBot="1" x14ac:dyDescent="0.3">
      <c r="A22" s="16" t="s">
        <v>18</v>
      </c>
      <c r="B22" s="17"/>
      <c r="C22" s="17"/>
      <c r="D22" s="6" t="e">
        <f t="shared" si="0"/>
        <v>#DIV/0!</v>
      </c>
      <c r="E22" s="17"/>
      <c r="F22" s="70"/>
      <c r="G22" s="19"/>
    </row>
    <row r="23" spans="1:8" ht="21.75" thickBot="1" x14ac:dyDescent="0.3">
      <c r="A23" s="57" t="s">
        <v>38</v>
      </c>
      <c r="B23" s="9"/>
      <c r="C23" s="9"/>
      <c r="D23" s="6" t="e">
        <f t="shared" si="0"/>
        <v>#DIV/0!</v>
      </c>
      <c r="E23" s="73"/>
      <c r="F23" s="9"/>
      <c r="G23" s="11"/>
    </row>
    <row r="24" spans="1:8" ht="21.75" thickBot="1" x14ac:dyDescent="0.3">
      <c r="A24" s="58" t="s">
        <v>39</v>
      </c>
      <c r="B24" s="17"/>
      <c r="C24" s="17"/>
      <c r="D24" s="6" t="e">
        <f t="shared" si="0"/>
        <v>#DIV/0!</v>
      </c>
      <c r="E24" s="70"/>
      <c r="F24" s="17"/>
      <c r="G24" s="19"/>
    </row>
    <row r="25" spans="1:8" ht="21.75" thickBot="1" x14ac:dyDescent="0.3">
      <c r="A25" s="55" t="s">
        <v>40</v>
      </c>
      <c r="B25" s="5"/>
      <c r="C25" s="5"/>
      <c r="D25" s="6" t="e">
        <f t="shared" si="0"/>
        <v>#DIV/0!</v>
      </c>
      <c r="E25" s="5"/>
      <c r="F25" s="5"/>
      <c r="G25" s="7"/>
    </row>
  </sheetData>
  <printOptions horizontalCentered="1" verticalCentered="1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86F5BB-49D9-4EBD-BEE9-5E91E58B434E}">
  <dimension ref="A1:I25"/>
  <sheetViews>
    <sheetView rightToLeft="1" tabSelected="1" workbookViewId="0">
      <pane ySplit="1" topLeftCell="A2" activePane="bottomLeft" state="frozen"/>
      <selection pane="bottomLeft" activeCell="I1" sqref="I1"/>
    </sheetView>
  </sheetViews>
  <sheetFormatPr defaultRowHeight="21" x14ac:dyDescent="0.25"/>
  <cols>
    <col min="1" max="1" width="14.85546875" customWidth="1"/>
    <col min="2" max="2" width="11.85546875" customWidth="1"/>
    <col min="3" max="3" width="15.7109375" customWidth="1"/>
    <col min="4" max="4" width="17.7109375" customWidth="1"/>
    <col min="5" max="5" width="15.85546875" customWidth="1"/>
    <col min="6" max="6" width="17.85546875" style="45" customWidth="1"/>
  </cols>
  <sheetData>
    <row r="1" spans="1:9" ht="66" customHeight="1" thickBot="1" x14ac:dyDescent="0.3">
      <c r="A1" s="20" t="s">
        <v>20</v>
      </c>
      <c r="B1" s="21" t="s">
        <v>25</v>
      </c>
      <c r="C1" s="21" t="s">
        <v>32</v>
      </c>
      <c r="D1" s="22" t="s">
        <v>29</v>
      </c>
      <c r="E1" s="21" t="s">
        <v>30</v>
      </c>
      <c r="F1" s="23" t="s">
        <v>31</v>
      </c>
      <c r="I1" s="60"/>
    </row>
    <row r="2" spans="1:9" ht="45" x14ac:dyDescent="0.25">
      <c r="A2" s="59" t="s">
        <v>45</v>
      </c>
      <c r="B2" s="60">
        <v>350072</v>
      </c>
      <c r="C2" s="60">
        <v>100700</v>
      </c>
      <c r="D2" s="61"/>
      <c r="E2" s="60">
        <v>178183</v>
      </c>
      <c r="F2" s="62" t="s">
        <v>109</v>
      </c>
    </row>
    <row r="3" spans="1:9" ht="63.75" thickBot="1" x14ac:dyDescent="0.3">
      <c r="A3" s="8" t="s">
        <v>46</v>
      </c>
      <c r="B3" s="9">
        <v>285000</v>
      </c>
      <c r="C3" s="72">
        <v>81300</v>
      </c>
      <c r="D3" s="10">
        <f>((C3-C2)/C2)*100</f>
        <v>-19.265143992055613</v>
      </c>
      <c r="E3" s="73" t="s">
        <v>111</v>
      </c>
      <c r="F3" s="64" t="s">
        <v>110</v>
      </c>
    </row>
    <row r="4" spans="1:9" ht="42" x14ac:dyDescent="0.25">
      <c r="A4" s="16" t="s">
        <v>47</v>
      </c>
      <c r="B4" s="17">
        <v>285000</v>
      </c>
      <c r="C4" s="17">
        <v>85800</v>
      </c>
      <c r="D4" s="18">
        <f>((C4-C3)/C3)*100</f>
        <v>5.5350553505535052</v>
      </c>
      <c r="E4" s="17">
        <v>155540</v>
      </c>
      <c r="F4" s="33" t="s">
        <v>115</v>
      </c>
    </row>
    <row r="5" spans="1:9" ht="42.75" thickBot="1" x14ac:dyDescent="0.3">
      <c r="A5" s="8" t="s">
        <v>48</v>
      </c>
      <c r="B5" s="9">
        <v>285000</v>
      </c>
      <c r="C5" s="9">
        <v>80700</v>
      </c>
      <c r="D5" s="10">
        <f>((C5-C4)/C4)*100</f>
        <v>-5.9440559440559442</v>
      </c>
      <c r="E5" s="73" t="s">
        <v>118</v>
      </c>
      <c r="F5" s="64" t="s">
        <v>116</v>
      </c>
    </row>
    <row r="6" spans="1:9" x14ac:dyDescent="0.25">
      <c r="A6" s="16" t="s">
        <v>2</v>
      </c>
      <c r="B6" s="17">
        <v>285000</v>
      </c>
      <c r="C6" s="17">
        <v>79100</v>
      </c>
      <c r="D6" s="18">
        <f t="shared" ref="D6:D25" si="0">((C6-C5)/C5)*100</f>
        <v>-1.9826517967781909</v>
      </c>
      <c r="E6" s="17">
        <v>118500</v>
      </c>
      <c r="F6" s="33">
        <v>160000</v>
      </c>
    </row>
    <row r="7" spans="1:9" ht="21.75" thickBot="1" x14ac:dyDescent="0.3">
      <c r="A7" s="4" t="s">
        <v>3</v>
      </c>
      <c r="B7" s="5">
        <v>285000</v>
      </c>
      <c r="C7" s="5">
        <v>77200</v>
      </c>
      <c r="D7" s="6">
        <f t="shared" si="0"/>
        <v>-2.4020227560050569</v>
      </c>
      <c r="E7" s="5">
        <v>77383</v>
      </c>
      <c r="F7" s="7">
        <v>142000</v>
      </c>
    </row>
    <row r="8" spans="1:9" ht="21.75" thickBot="1" x14ac:dyDescent="0.3">
      <c r="A8" s="12" t="s">
        <v>4</v>
      </c>
      <c r="B8" s="13"/>
      <c r="C8" s="13"/>
      <c r="D8" s="49">
        <f t="shared" si="0"/>
        <v>-100</v>
      </c>
      <c r="E8" s="13"/>
      <c r="F8" s="15"/>
    </row>
    <row r="9" spans="1:9" ht="21.75" thickBot="1" x14ac:dyDescent="0.3">
      <c r="A9" s="4" t="s">
        <v>5</v>
      </c>
      <c r="B9" s="5"/>
      <c r="C9" s="5"/>
      <c r="D9" s="6" t="e">
        <f t="shared" si="0"/>
        <v>#DIV/0!</v>
      </c>
      <c r="E9" s="5"/>
      <c r="F9" s="7"/>
    </row>
    <row r="10" spans="1:9" ht="21.75" thickBot="1" x14ac:dyDescent="0.3">
      <c r="A10" s="16" t="s">
        <v>6</v>
      </c>
      <c r="B10" s="17"/>
      <c r="C10" s="17"/>
      <c r="D10" s="6" t="e">
        <f t="shared" si="0"/>
        <v>#DIV/0!</v>
      </c>
      <c r="E10" s="17"/>
      <c r="F10" s="19"/>
    </row>
    <row r="11" spans="1:9" ht="21.75" thickBot="1" x14ac:dyDescent="0.3">
      <c r="A11" s="8" t="s">
        <v>7</v>
      </c>
      <c r="B11" s="9"/>
      <c r="C11" s="9"/>
      <c r="D11" s="6" t="e">
        <f t="shared" si="0"/>
        <v>#DIV/0!</v>
      </c>
      <c r="E11" s="9"/>
      <c r="F11" s="64"/>
    </row>
    <row r="12" spans="1:9" ht="21.75" thickBot="1" x14ac:dyDescent="0.3">
      <c r="A12" s="16" t="s">
        <v>8</v>
      </c>
      <c r="B12" s="17"/>
      <c r="C12" s="17"/>
      <c r="D12" s="6" t="e">
        <f t="shared" si="0"/>
        <v>#DIV/0!</v>
      </c>
      <c r="E12" s="17"/>
      <c r="F12" s="33"/>
    </row>
    <row r="13" spans="1:9" ht="21.75" thickBot="1" x14ac:dyDescent="0.3">
      <c r="A13" s="8" t="s">
        <v>9</v>
      </c>
      <c r="B13" s="9"/>
      <c r="C13" s="9"/>
      <c r="D13" s="6" t="e">
        <f t="shared" si="0"/>
        <v>#DIV/0!</v>
      </c>
      <c r="E13" s="9"/>
      <c r="F13" s="11"/>
    </row>
    <row r="14" spans="1:9" ht="21.75" thickBot="1" x14ac:dyDescent="0.3">
      <c r="A14" s="16" t="s">
        <v>10</v>
      </c>
      <c r="B14" s="17"/>
      <c r="C14" s="17"/>
      <c r="D14" s="6" t="e">
        <f t="shared" si="0"/>
        <v>#DIV/0!</v>
      </c>
      <c r="E14" s="70"/>
      <c r="F14" s="33"/>
    </row>
    <row r="15" spans="1:9" ht="21.75" thickBot="1" x14ac:dyDescent="0.3">
      <c r="A15" s="8" t="s">
        <v>11</v>
      </c>
      <c r="B15" s="9"/>
      <c r="C15" s="9"/>
      <c r="D15" s="6" t="e">
        <f t="shared" si="0"/>
        <v>#DIV/0!</v>
      </c>
      <c r="E15" s="73"/>
      <c r="F15" s="64"/>
    </row>
    <row r="16" spans="1:9" ht="21.75" thickBot="1" x14ac:dyDescent="0.3">
      <c r="A16" s="16" t="s">
        <v>12</v>
      </c>
      <c r="B16" s="17"/>
      <c r="C16" s="17"/>
      <c r="D16" s="6" t="e">
        <f t="shared" si="0"/>
        <v>#DIV/0!</v>
      </c>
      <c r="E16" s="70"/>
      <c r="F16" s="33"/>
    </row>
    <row r="17" spans="1:6" ht="21.75" thickBot="1" x14ac:dyDescent="0.3">
      <c r="A17" s="8" t="s">
        <v>13</v>
      </c>
      <c r="B17" s="76"/>
      <c r="C17" s="9"/>
      <c r="D17" s="6" t="e">
        <f t="shared" si="0"/>
        <v>#DIV/0!</v>
      </c>
      <c r="E17" s="73"/>
      <c r="F17" s="64"/>
    </row>
    <row r="18" spans="1:6" ht="21.75" thickBot="1" x14ac:dyDescent="0.3">
      <c r="A18" s="16" t="s">
        <v>14</v>
      </c>
      <c r="B18" s="17"/>
      <c r="C18" s="17"/>
      <c r="D18" s="6" t="e">
        <f t="shared" si="0"/>
        <v>#DIV/0!</v>
      </c>
      <c r="E18" s="70"/>
      <c r="F18" s="33"/>
    </row>
    <row r="19" spans="1:6" ht="21.75" thickBot="1" x14ac:dyDescent="0.3">
      <c r="A19" s="8" t="s">
        <v>15</v>
      </c>
      <c r="B19" s="9"/>
      <c r="C19" s="9"/>
      <c r="D19" s="6" t="e">
        <f t="shared" si="0"/>
        <v>#DIV/0!</v>
      </c>
      <c r="E19" s="73"/>
      <c r="F19" s="64"/>
    </row>
    <row r="20" spans="1:6" ht="21.75" thickBot="1" x14ac:dyDescent="0.3">
      <c r="A20" s="16" t="s">
        <v>16</v>
      </c>
      <c r="B20" s="17"/>
      <c r="C20" s="17"/>
      <c r="D20" s="6" t="e">
        <f t="shared" si="0"/>
        <v>#DIV/0!</v>
      </c>
      <c r="E20" s="17"/>
      <c r="F20" s="19"/>
    </row>
    <row r="21" spans="1:6" ht="21.75" thickBot="1" x14ac:dyDescent="0.3">
      <c r="A21" s="8" t="s">
        <v>17</v>
      </c>
      <c r="B21" s="9"/>
      <c r="C21" s="9"/>
      <c r="D21" s="6" t="e">
        <f t="shared" si="0"/>
        <v>#DIV/0!</v>
      </c>
      <c r="E21" s="73"/>
      <c r="F21" s="64"/>
    </row>
    <row r="22" spans="1:6" ht="21.75" thickBot="1" x14ac:dyDescent="0.3">
      <c r="A22" s="16" t="s">
        <v>18</v>
      </c>
      <c r="B22" s="17"/>
      <c r="C22" s="17"/>
      <c r="D22" s="6" t="e">
        <f t="shared" si="0"/>
        <v>#DIV/0!</v>
      </c>
      <c r="E22" s="70"/>
      <c r="F22" s="33"/>
    </row>
    <row r="23" spans="1:6" ht="21.75" thickBot="1" x14ac:dyDescent="0.3">
      <c r="A23" s="8" t="s">
        <v>38</v>
      </c>
      <c r="B23" s="9"/>
      <c r="C23" s="9"/>
      <c r="D23" s="6" t="e">
        <f t="shared" si="0"/>
        <v>#DIV/0!</v>
      </c>
      <c r="E23" s="73"/>
      <c r="F23" s="11"/>
    </row>
    <row r="24" spans="1:6" ht="21.75" thickBot="1" x14ac:dyDescent="0.3">
      <c r="A24" s="16" t="s">
        <v>39</v>
      </c>
      <c r="B24" s="17"/>
      <c r="C24" s="17"/>
      <c r="D24" s="6" t="e">
        <f t="shared" si="0"/>
        <v>#DIV/0!</v>
      </c>
      <c r="E24" s="70"/>
      <c r="F24" s="19"/>
    </row>
    <row r="25" spans="1:6" ht="21.75" thickBot="1" x14ac:dyDescent="0.3">
      <c r="A25" s="4" t="s">
        <v>40</v>
      </c>
      <c r="B25" s="5"/>
      <c r="C25" s="5"/>
      <c r="D25" s="6" t="e">
        <f t="shared" si="0"/>
        <v>#DIV/0!</v>
      </c>
      <c r="E25" s="5"/>
      <c r="F25" s="7"/>
    </row>
  </sheetData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1536C4-5F6C-45FB-B3FC-B2A6F5E71DD6}">
  <dimension ref="A1:F25"/>
  <sheetViews>
    <sheetView rightToLeft="1" workbookViewId="0">
      <pane ySplit="1" topLeftCell="A2" activePane="bottomLeft" state="frozen"/>
      <selection pane="bottomLeft" activeCell="D4" sqref="D4"/>
    </sheetView>
  </sheetViews>
  <sheetFormatPr defaultRowHeight="21" x14ac:dyDescent="0.25"/>
  <cols>
    <col min="1" max="1" width="14.85546875" customWidth="1"/>
    <col min="2" max="2" width="11.85546875" customWidth="1"/>
    <col min="3" max="3" width="15.7109375" customWidth="1"/>
    <col min="4" max="4" width="17.7109375" customWidth="1"/>
    <col min="5" max="5" width="15.85546875" customWidth="1"/>
    <col min="6" max="6" width="17.85546875" style="45" customWidth="1"/>
  </cols>
  <sheetData>
    <row r="1" spans="1:6" ht="66" customHeight="1" thickBot="1" x14ac:dyDescent="0.3">
      <c r="A1" s="20" t="s">
        <v>20</v>
      </c>
      <c r="B1" s="21" t="s">
        <v>25</v>
      </c>
      <c r="C1" s="21" t="s">
        <v>32</v>
      </c>
      <c r="D1" s="22" t="s">
        <v>29</v>
      </c>
      <c r="E1" s="21" t="s">
        <v>30</v>
      </c>
      <c r="F1" s="23" t="s">
        <v>31</v>
      </c>
    </row>
    <row r="2" spans="1:6" ht="27" customHeight="1" x14ac:dyDescent="0.25">
      <c r="A2" s="59" t="s">
        <v>45</v>
      </c>
      <c r="B2" s="60">
        <v>240082</v>
      </c>
      <c r="C2" s="60">
        <v>105171</v>
      </c>
      <c r="D2" s="61"/>
      <c r="E2" s="60"/>
      <c r="F2" s="62" t="s">
        <v>26</v>
      </c>
    </row>
    <row r="3" spans="1:6" ht="42.75" thickBot="1" x14ac:dyDescent="0.3">
      <c r="A3" s="8" t="s">
        <v>46</v>
      </c>
      <c r="B3" s="9">
        <v>239662</v>
      </c>
      <c r="C3" s="72">
        <v>105191</v>
      </c>
      <c r="D3" s="10">
        <f>((C3-C2)/C2)*100</f>
        <v>1.9016649076266271E-2</v>
      </c>
      <c r="E3" s="73" t="s">
        <v>80</v>
      </c>
      <c r="F3" s="64" t="s">
        <v>79</v>
      </c>
    </row>
    <row r="4" spans="1:6" x14ac:dyDescent="0.25">
      <c r="A4" s="16" t="s">
        <v>47</v>
      </c>
      <c r="B4" s="17">
        <v>243286</v>
      </c>
      <c r="C4" s="17">
        <v>113114</v>
      </c>
      <c r="D4" s="18">
        <f t="shared" ref="D4:D25" si="0">((C4-C3)/C3)*100</f>
        <v>7.5320131950452032</v>
      </c>
      <c r="E4" s="17"/>
      <c r="F4" s="19" t="s">
        <v>26</v>
      </c>
    </row>
    <row r="5" spans="1:6" ht="21.75" thickBot="1" x14ac:dyDescent="0.3">
      <c r="A5" s="8" t="s">
        <v>48</v>
      </c>
      <c r="B5" s="9">
        <v>246500</v>
      </c>
      <c r="C5" s="9">
        <v>111620</v>
      </c>
      <c r="D5" s="10">
        <f t="shared" si="0"/>
        <v>-1.3207914139717454</v>
      </c>
      <c r="E5" s="9"/>
      <c r="F5" s="64">
        <v>121175</v>
      </c>
    </row>
    <row r="6" spans="1:6" ht="42" x14ac:dyDescent="0.25">
      <c r="A6" s="16" t="s">
        <v>2</v>
      </c>
      <c r="B6" s="17">
        <v>248587</v>
      </c>
      <c r="C6" s="17">
        <v>111698</v>
      </c>
      <c r="D6" s="18">
        <f t="shared" si="0"/>
        <v>6.9879949829779603E-2</v>
      </c>
      <c r="E6" s="17"/>
      <c r="F6" s="33" t="s">
        <v>83</v>
      </c>
    </row>
    <row r="7" spans="1:6" ht="21.75" thickBot="1" x14ac:dyDescent="0.3">
      <c r="A7" s="4" t="s">
        <v>3</v>
      </c>
      <c r="B7" s="5">
        <v>246755</v>
      </c>
      <c r="C7" s="5">
        <v>110435</v>
      </c>
      <c r="D7" s="6">
        <f t="shared" si="0"/>
        <v>-1.1307274973589501</v>
      </c>
      <c r="E7" s="5">
        <v>110435</v>
      </c>
      <c r="F7" s="7">
        <v>120000</v>
      </c>
    </row>
    <row r="8" spans="1:6" x14ac:dyDescent="0.25">
      <c r="A8" s="16" t="s">
        <v>4</v>
      </c>
      <c r="B8" s="17">
        <v>247193</v>
      </c>
      <c r="C8" s="17">
        <v>106719</v>
      </c>
      <c r="D8" s="18">
        <f t="shared" si="0"/>
        <v>-3.3648752659935708</v>
      </c>
      <c r="E8" s="17"/>
      <c r="F8" s="19">
        <v>116500</v>
      </c>
    </row>
    <row r="9" spans="1:6" ht="21.75" thickBot="1" x14ac:dyDescent="0.3">
      <c r="A9" s="4" t="s">
        <v>5</v>
      </c>
      <c r="B9" s="5">
        <v>252674</v>
      </c>
      <c r="C9" s="5">
        <v>100177</v>
      </c>
      <c r="D9" s="6">
        <f t="shared" si="0"/>
        <v>-6.1301174111451573</v>
      </c>
      <c r="E9" s="5"/>
      <c r="F9" s="7">
        <v>108800</v>
      </c>
    </row>
    <row r="10" spans="1:6" x14ac:dyDescent="0.25">
      <c r="A10" s="16" t="s">
        <v>6</v>
      </c>
      <c r="B10" s="17">
        <v>258031</v>
      </c>
      <c r="C10" s="17">
        <v>83901</v>
      </c>
      <c r="D10" s="18">
        <f t="shared" si="0"/>
        <v>-16.247242380985654</v>
      </c>
      <c r="E10" s="17">
        <v>84003</v>
      </c>
      <c r="F10" s="19">
        <v>91100</v>
      </c>
    </row>
    <row r="11" spans="1:6" ht="21.75" thickBot="1" x14ac:dyDescent="0.3">
      <c r="A11" s="8" t="s">
        <v>7</v>
      </c>
      <c r="B11" s="9">
        <v>262870</v>
      </c>
      <c r="C11" s="9">
        <v>87912</v>
      </c>
      <c r="D11" s="10">
        <f t="shared" si="0"/>
        <v>4.7806343190188434</v>
      </c>
      <c r="E11" s="9">
        <v>95099</v>
      </c>
      <c r="F11" s="64">
        <v>101000</v>
      </c>
    </row>
    <row r="12" spans="1:6" x14ac:dyDescent="0.25">
      <c r="A12" s="16" t="s">
        <v>8</v>
      </c>
      <c r="B12" s="17">
        <v>264429</v>
      </c>
      <c r="C12" s="17">
        <v>90462</v>
      </c>
      <c r="D12" s="18">
        <f t="shared" si="0"/>
        <v>2.9006279006279008</v>
      </c>
      <c r="E12" s="17">
        <v>95565</v>
      </c>
      <c r="F12" s="33">
        <v>101000</v>
      </c>
    </row>
    <row r="13" spans="1:6" ht="21.75" thickBot="1" x14ac:dyDescent="0.3">
      <c r="A13" s="8" t="s">
        <v>9</v>
      </c>
      <c r="B13" s="9">
        <v>265257</v>
      </c>
      <c r="C13" s="9">
        <v>84174</v>
      </c>
      <c r="D13" s="10">
        <f t="shared" si="0"/>
        <v>-6.9509849439543681</v>
      </c>
      <c r="E13" s="9">
        <v>86063</v>
      </c>
      <c r="F13" s="11">
        <v>99000</v>
      </c>
    </row>
    <row r="14" spans="1:6" ht="42" x14ac:dyDescent="0.25">
      <c r="A14" s="16" t="s">
        <v>10</v>
      </c>
      <c r="B14" s="17">
        <v>267305</v>
      </c>
      <c r="C14" s="17">
        <v>70630</v>
      </c>
      <c r="D14" s="18">
        <f t="shared" si="0"/>
        <v>-16.090479245372681</v>
      </c>
      <c r="E14" s="70" t="s">
        <v>86</v>
      </c>
      <c r="F14" s="33" t="s">
        <v>106</v>
      </c>
    </row>
    <row r="15" spans="1:6" ht="42.75" thickBot="1" x14ac:dyDescent="0.3">
      <c r="A15" s="8" t="s">
        <v>11</v>
      </c>
      <c r="B15" s="9">
        <v>269110</v>
      </c>
      <c r="C15" s="9">
        <v>68861</v>
      </c>
      <c r="D15" s="10">
        <f t="shared" si="0"/>
        <v>-2.5046014441455471</v>
      </c>
      <c r="E15" s="73" t="s">
        <v>87</v>
      </c>
      <c r="F15" s="64">
        <v>114000</v>
      </c>
    </row>
    <row r="16" spans="1:6" ht="42" x14ac:dyDescent="0.25">
      <c r="A16" s="16" t="s">
        <v>12</v>
      </c>
      <c r="B16" s="17">
        <v>270653</v>
      </c>
      <c r="C16" s="17">
        <v>68600</v>
      </c>
      <c r="D16" s="18">
        <f t="shared" si="0"/>
        <v>-0.3790244114956216</v>
      </c>
      <c r="E16" s="70" t="s">
        <v>89</v>
      </c>
      <c r="F16" s="33">
        <v>112500</v>
      </c>
    </row>
    <row r="17" spans="1:6" ht="42.75" thickBot="1" x14ac:dyDescent="0.3">
      <c r="A17" s="8" t="s">
        <v>13</v>
      </c>
      <c r="B17" s="76">
        <v>272748</v>
      </c>
      <c r="C17" s="9">
        <v>70600</v>
      </c>
      <c r="D17" s="10">
        <f t="shared" si="0"/>
        <v>2.9154518950437316</v>
      </c>
      <c r="E17" s="73" t="s">
        <v>90</v>
      </c>
      <c r="F17" s="64">
        <v>142000</v>
      </c>
    </row>
    <row r="18" spans="1:6" ht="63" x14ac:dyDescent="0.25">
      <c r="A18" s="16" t="s">
        <v>14</v>
      </c>
      <c r="B18" s="17">
        <v>274520</v>
      </c>
      <c r="C18" s="17">
        <v>76800</v>
      </c>
      <c r="D18" s="18">
        <f t="shared" si="0"/>
        <v>8.7818696883852692</v>
      </c>
      <c r="E18" s="70" t="s">
        <v>92</v>
      </c>
      <c r="F18" s="33" t="s">
        <v>93</v>
      </c>
    </row>
    <row r="19" spans="1:6" ht="42.75" thickBot="1" x14ac:dyDescent="0.3">
      <c r="A19" s="8" t="s">
        <v>15</v>
      </c>
      <c r="B19" s="9">
        <v>277649</v>
      </c>
      <c r="C19" s="9">
        <v>68500</v>
      </c>
      <c r="D19" s="10">
        <f>((C19-C18)/C18)*100</f>
        <v>-10.807291666666668</v>
      </c>
      <c r="E19" s="73" t="s">
        <v>94</v>
      </c>
      <c r="F19" s="64">
        <v>124000</v>
      </c>
    </row>
    <row r="20" spans="1:6" x14ac:dyDescent="0.25">
      <c r="A20" s="16" t="s">
        <v>16</v>
      </c>
      <c r="B20" s="17">
        <v>282181</v>
      </c>
      <c r="C20" s="17">
        <v>65800</v>
      </c>
      <c r="D20" s="18">
        <f>((C20-C19)/C19)*100</f>
        <v>-3.9416058394160585</v>
      </c>
      <c r="E20" s="17">
        <v>111886</v>
      </c>
      <c r="F20" s="19">
        <v>124000</v>
      </c>
    </row>
    <row r="21" spans="1:6" ht="42.75" thickBot="1" x14ac:dyDescent="0.3">
      <c r="A21" s="8" t="s">
        <v>17</v>
      </c>
      <c r="B21" s="9">
        <v>286213</v>
      </c>
      <c r="C21" s="9">
        <v>71000</v>
      </c>
      <c r="D21" s="10">
        <f t="shared" si="0"/>
        <v>7.9027355623100304</v>
      </c>
      <c r="E21" s="73" t="s">
        <v>96</v>
      </c>
      <c r="F21" s="64">
        <v>124000</v>
      </c>
    </row>
    <row r="22" spans="1:6" ht="42" x14ac:dyDescent="0.25">
      <c r="A22" s="16" t="s">
        <v>18</v>
      </c>
      <c r="B22" s="17">
        <v>285341</v>
      </c>
      <c r="C22" s="17">
        <v>71100</v>
      </c>
      <c r="D22" s="18">
        <f t="shared" si="0"/>
        <v>0.14084507042253522</v>
      </c>
      <c r="E22" s="70" t="s">
        <v>101</v>
      </c>
      <c r="F22" s="33" t="s">
        <v>100</v>
      </c>
    </row>
    <row r="23" spans="1:6" ht="42.75" thickBot="1" x14ac:dyDescent="0.3">
      <c r="A23" s="8" t="s">
        <v>38</v>
      </c>
      <c r="B23" s="9">
        <v>283718</v>
      </c>
      <c r="C23" s="9">
        <v>74900</v>
      </c>
      <c r="D23" s="10">
        <f t="shared" si="0"/>
        <v>5.3445850914205346</v>
      </c>
      <c r="E23" s="73" t="s">
        <v>104</v>
      </c>
      <c r="F23" s="11">
        <v>133000</v>
      </c>
    </row>
    <row r="24" spans="1:6" ht="42" x14ac:dyDescent="0.25">
      <c r="A24" s="16" t="s">
        <v>39</v>
      </c>
      <c r="B24" s="17">
        <v>283718</v>
      </c>
      <c r="C24" s="17">
        <v>77600</v>
      </c>
      <c r="D24" s="18">
        <f t="shared" si="0"/>
        <v>3.6048064085447264</v>
      </c>
      <c r="E24" s="70" t="s">
        <v>105</v>
      </c>
      <c r="F24" s="19">
        <v>185000</v>
      </c>
    </row>
    <row r="25" spans="1:6" ht="21.75" thickBot="1" x14ac:dyDescent="0.3">
      <c r="A25" s="4" t="s">
        <v>40</v>
      </c>
      <c r="B25" s="5"/>
      <c r="C25" s="5" t="s">
        <v>108</v>
      </c>
      <c r="D25" s="6" t="e">
        <f t="shared" si="0"/>
        <v>#VALUE!</v>
      </c>
      <c r="E25" s="5">
        <v>171150</v>
      </c>
      <c r="F25" s="7">
        <v>192000</v>
      </c>
    </row>
  </sheetData>
  <pageMargins left="0.7" right="0.7" top="0.75" bottom="0.75" header="0.3" footer="0.3"/>
  <pageSetup paperSize="9"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718310-BEB5-4EC3-989D-048C04F717A9}">
  <dimension ref="A1:H25"/>
  <sheetViews>
    <sheetView rightToLeft="1" workbookViewId="0">
      <pane ySplit="1" topLeftCell="A17" activePane="bottomLeft" state="frozen"/>
      <selection pane="bottomLeft" activeCell="J24" sqref="J24"/>
    </sheetView>
  </sheetViews>
  <sheetFormatPr defaultRowHeight="21" x14ac:dyDescent="0.25"/>
  <cols>
    <col min="1" max="1" width="15.5703125" style="1" customWidth="1"/>
    <col min="2" max="2" width="11.7109375" style="2" customWidth="1"/>
    <col min="3" max="3" width="13" style="2" customWidth="1"/>
    <col min="4" max="4" width="12.7109375" style="3" customWidth="1"/>
    <col min="5" max="5" width="15.5703125" style="2" customWidth="1"/>
    <col min="6" max="6" width="17.42578125" style="2" customWidth="1"/>
    <col min="7" max="7" width="16" style="45" customWidth="1"/>
    <col min="8" max="8" width="19.28515625" customWidth="1"/>
  </cols>
  <sheetData>
    <row r="1" spans="1:7" ht="80.25" customHeight="1" thickBot="1" x14ac:dyDescent="0.3">
      <c r="A1" s="20" t="s">
        <v>20</v>
      </c>
      <c r="B1" s="21" t="s">
        <v>25</v>
      </c>
      <c r="C1" s="21" t="s">
        <v>19</v>
      </c>
      <c r="D1" s="22" t="s">
        <v>29</v>
      </c>
      <c r="E1" s="21" t="s">
        <v>21</v>
      </c>
      <c r="F1" s="35" t="s">
        <v>36</v>
      </c>
      <c r="G1" s="23" t="s">
        <v>37</v>
      </c>
    </row>
    <row r="2" spans="1:7" ht="22.5" x14ac:dyDescent="0.25">
      <c r="A2" s="59" t="s">
        <v>45</v>
      </c>
      <c r="B2" s="17">
        <v>240082</v>
      </c>
      <c r="C2" s="60">
        <v>100163</v>
      </c>
      <c r="D2" s="61"/>
      <c r="E2" s="60"/>
      <c r="F2" s="60">
        <v>107600</v>
      </c>
      <c r="G2" s="62">
        <v>125000</v>
      </c>
    </row>
    <row r="3" spans="1:7" ht="42.75" thickBot="1" x14ac:dyDescent="0.3">
      <c r="A3" s="8" t="s">
        <v>46</v>
      </c>
      <c r="B3" s="9">
        <v>239662</v>
      </c>
      <c r="C3" s="72">
        <v>100182</v>
      </c>
      <c r="D3" s="10">
        <f>((C3-C2)/C2)*100</f>
        <v>1.8969080398949713E-2</v>
      </c>
      <c r="E3" s="73" t="s">
        <v>81</v>
      </c>
      <c r="F3" s="72">
        <v>107600</v>
      </c>
      <c r="G3" s="74">
        <v>125000</v>
      </c>
    </row>
    <row r="4" spans="1:7" x14ac:dyDescent="0.25">
      <c r="A4" s="16" t="s">
        <v>47</v>
      </c>
      <c r="B4" s="17">
        <v>243286</v>
      </c>
      <c r="C4" s="17">
        <v>107728</v>
      </c>
      <c r="D4" s="18">
        <f t="shared" ref="D4:D25" si="0">((C4-C3)/C3)*100</f>
        <v>7.5322912299614702</v>
      </c>
      <c r="E4" s="17"/>
      <c r="F4" s="17" t="s">
        <v>26</v>
      </c>
      <c r="G4" s="19" t="s">
        <v>26</v>
      </c>
    </row>
    <row r="5" spans="1:7" ht="21.75" thickBot="1" x14ac:dyDescent="0.3">
      <c r="A5" s="8" t="s">
        <v>48</v>
      </c>
      <c r="B5" s="9">
        <v>246500</v>
      </c>
      <c r="C5" s="9">
        <v>106305</v>
      </c>
      <c r="D5" s="10">
        <f t="shared" si="0"/>
        <v>-1.3209193524431904</v>
      </c>
      <c r="E5" s="9"/>
      <c r="F5" s="9">
        <v>114150</v>
      </c>
      <c r="G5" s="11">
        <v>125000</v>
      </c>
    </row>
    <row r="6" spans="1:7" x14ac:dyDescent="0.25">
      <c r="A6" s="16" t="s">
        <v>2</v>
      </c>
      <c r="B6" s="17">
        <v>248587</v>
      </c>
      <c r="C6" s="17">
        <v>106379</v>
      </c>
      <c r="D6" s="18">
        <f t="shared" si="0"/>
        <v>6.9611024881237951E-2</v>
      </c>
      <c r="E6" s="17">
        <v>107668</v>
      </c>
      <c r="F6" s="17" t="s">
        <v>82</v>
      </c>
      <c r="G6" s="19">
        <v>125000</v>
      </c>
    </row>
    <row r="7" spans="1:7" ht="21.75" thickBot="1" x14ac:dyDescent="0.3">
      <c r="A7" s="4" t="s">
        <v>3</v>
      </c>
      <c r="B7" s="5">
        <v>246755</v>
      </c>
      <c r="C7" s="5">
        <v>105176</v>
      </c>
      <c r="D7" s="6">
        <f t="shared" si="0"/>
        <v>-1.130862294249805</v>
      </c>
      <c r="E7" s="5">
        <v>107250</v>
      </c>
      <c r="F7" s="5">
        <v>113000</v>
      </c>
      <c r="G7" s="32">
        <v>125500</v>
      </c>
    </row>
    <row r="8" spans="1:7" x14ac:dyDescent="0.25">
      <c r="A8" s="12" t="s">
        <v>4</v>
      </c>
      <c r="B8" s="13">
        <v>247193</v>
      </c>
      <c r="C8" s="13">
        <v>101637</v>
      </c>
      <c r="D8" s="14">
        <f t="shared" si="0"/>
        <v>-3.364836084277782</v>
      </c>
      <c r="E8" s="13"/>
      <c r="F8" s="13">
        <v>111000</v>
      </c>
      <c r="G8" s="66">
        <v>126000</v>
      </c>
    </row>
    <row r="9" spans="1:7" ht="21.75" thickBot="1" x14ac:dyDescent="0.3">
      <c r="A9" s="8" t="s">
        <v>5</v>
      </c>
      <c r="B9" s="9">
        <v>252674</v>
      </c>
      <c r="C9" s="9">
        <v>95407</v>
      </c>
      <c r="D9" s="10">
        <f t="shared" si="0"/>
        <v>-6.1296575066166845</v>
      </c>
      <c r="E9" s="9"/>
      <c r="F9" s="9">
        <v>102500</v>
      </c>
      <c r="G9" s="11">
        <v>120000</v>
      </c>
    </row>
    <row r="10" spans="1:7" x14ac:dyDescent="0.25">
      <c r="A10" s="16" t="s">
        <v>6</v>
      </c>
      <c r="B10" s="17">
        <v>258031</v>
      </c>
      <c r="C10" s="17">
        <v>79906</v>
      </c>
      <c r="D10" s="18">
        <f t="shared" si="0"/>
        <v>-16.247235527791464</v>
      </c>
      <c r="E10" s="17">
        <v>84220</v>
      </c>
      <c r="F10" s="70">
        <v>86000</v>
      </c>
      <c r="G10" s="19">
        <v>104000</v>
      </c>
    </row>
    <row r="11" spans="1:7" ht="42.75" thickBot="1" x14ac:dyDescent="0.3">
      <c r="A11" s="8" t="s">
        <v>7</v>
      </c>
      <c r="B11" s="9">
        <v>262870</v>
      </c>
      <c r="C11" s="9">
        <v>83726</v>
      </c>
      <c r="D11" s="10">
        <f t="shared" si="0"/>
        <v>4.7806172252396566</v>
      </c>
      <c r="E11" s="73" t="s">
        <v>84</v>
      </c>
      <c r="F11" s="73">
        <v>92000</v>
      </c>
      <c r="G11" s="11">
        <v>109000</v>
      </c>
    </row>
    <row r="12" spans="1:7" x14ac:dyDescent="0.25">
      <c r="A12" s="16" t="s">
        <v>8</v>
      </c>
      <c r="B12" s="17">
        <v>264429</v>
      </c>
      <c r="C12" s="17">
        <v>86155</v>
      </c>
      <c r="D12" s="18">
        <f t="shared" si="0"/>
        <v>2.9011298760241742</v>
      </c>
      <c r="E12" s="17">
        <v>86940</v>
      </c>
      <c r="F12" s="70">
        <v>92600</v>
      </c>
      <c r="G12" s="33">
        <v>109000</v>
      </c>
    </row>
    <row r="13" spans="1:7" ht="21.75" thickBot="1" x14ac:dyDescent="0.3">
      <c r="A13" s="8" t="s">
        <v>9</v>
      </c>
      <c r="B13" s="9">
        <v>265257</v>
      </c>
      <c r="C13" s="9">
        <v>80165</v>
      </c>
      <c r="D13" s="10">
        <f t="shared" si="0"/>
        <v>-6.9525854564447789</v>
      </c>
      <c r="E13" s="9">
        <v>80242</v>
      </c>
      <c r="F13" s="73">
        <v>92000</v>
      </c>
      <c r="G13" s="64">
        <v>107000</v>
      </c>
    </row>
    <row r="14" spans="1:7" ht="42" x14ac:dyDescent="0.25">
      <c r="A14" s="16" t="s">
        <v>10</v>
      </c>
      <c r="B14" s="17">
        <v>267305</v>
      </c>
      <c r="C14" s="17">
        <v>67267</v>
      </c>
      <c r="D14" s="18">
        <f t="shared" si="0"/>
        <v>-16.08931578619098</v>
      </c>
      <c r="E14" s="70" t="s">
        <v>85</v>
      </c>
      <c r="F14" s="70">
        <v>91500</v>
      </c>
      <c r="G14" s="33">
        <v>109000</v>
      </c>
    </row>
    <row r="15" spans="1:7" ht="42.75" thickBot="1" x14ac:dyDescent="0.3">
      <c r="A15" s="8" t="s">
        <v>11</v>
      </c>
      <c r="B15" s="9">
        <v>269110</v>
      </c>
      <c r="C15" s="9">
        <v>65582</v>
      </c>
      <c r="D15" s="10">
        <f t="shared" si="0"/>
        <v>-2.5049429883895522</v>
      </c>
      <c r="E15" s="73" t="s">
        <v>88</v>
      </c>
      <c r="F15" s="73">
        <v>103500</v>
      </c>
      <c r="G15" s="64">
        <v>121500</v>
      </c>
    </row>
    <row r="16" spans="1:7" x14ac:dyDescent="0.25">
      <c r="A16" s="16" t="s">
        <v>12</v>
      </c>
      <c r="B16" s="17">
        <v>270653</v>
      </c>
      <c r="C16" s="17">
        <v>65300</v>
      </c>
      <c r="D16" s="18">
        <f t="shared" si="0"/>
        <v>-0.42999603549754506</v>
      </c>
      <c r="E16" s="17">
        <v>95581</v>
      </c>
      <c r="F16" s="44">
        <v>103500</v>
      </c>
      <c r="G16" s="33">
        <v>121500</v>
      </c>
    </row>
    <row r="17" spans="1:8" ht="42.75" thickBot="1" x14ac:dyDescent="0.3">
      <c r="A17" s="8" t="s">
        <v>13</v>
      </c>
      <c r="B17" s="76">
        <v>272748</v>
      </c>
      <c r="C17" s="9">
        <v>67200</v>
      </c>
      <c r="D17" s="10">
        <f t="shared" si="0"/>
        <v>2.9096477794793261</v>
      </c>
      <c r="E17" s="73" t="s">
        <v>91</v>
      </c>
      <c r="F17" s="67">
        <v>127000</v>
      </c>
      <c r="G17" s="64">
        <v>142000</v>
      </c>
      <c r="H17" s="75"/>
    </row>
    <row r="18" spans="1:8" x14ac:dyDescent="0.25">
      <c r="A18" s="16" t="s">
        <v>14</v>
      </c>
      <c r="B18" s="17">
        <v>274520</v>
      </c>
      <c r="C18" s="17">
        <v>73100</v>
      </c>
      <c r="D18" s="18">
        <f t="shared" si="0"/>
        <v>8.7797619047619033</v>
      </c>
      <c r="E18" s="17">
        <v>107154</v>
      </c>
      <c r="F18" s="70">
        <v>122000</v>
      </c>
      <c r="G18" s="33">
        <v>139000</v>
      </c>
    </row>
    <row r="19" spans="1:8" ht="21.75" thickBot="1" x14ac:dyDescent="0.3">
      <c r="A19" s="8" t="s">
        <v>15</v>
      </c>
      <c r="B19" s="9">
        <v>277649</v>
      </c>
      <c r="C19" s="9">
        <v>65200</v>
      </c>
      <c r="D19" s="10">
        <f>((C19-C18)/C18)*100</f>
        <v>-10.807113543091655</v>
      </c>
      <c r="E19" s="9">
        <v>100615</v>
      </c>
      <c r="F19" s="73">
        <v>112000</v>
      </c>
      <c r="G19" s="64" t="s">
        <v>26</v>
      </c>
    </row>
    <row r="20" spans="1:8" ht="42" x14ac:dyDescent="0.25">
      <c r="A20" s="16" t="s">
        <v>16</v>
      </c>
      <c r="B20" s="17">
        <v>282181</v>
      </c>
      <c r="C20" s="17">
        <v>62700</v>
      </c>
      <c r="D20" s="18">
        <f>((C20-C19)/C19)*100</f>
        <v>-3.834355828220859</v>
      </c>
      <c r="E20" s="17">
        <v>105044</v>
      </c>
      <c r="F20" s="44" t="s">
        <v>95</v>
      </c>
      <c r="G20" s="19">
        <v>134000</v>
      </c>
    </row>
    <row r="21" spans="1:8" ht="63.75" thickBot="1" x14ac:dyDescent="0.3">
      <c r="A21" s="8" t="s">
        <v>17</v>
      </c>
      <c r="B21" s="9">
        <v>296213</v>
      </c>
      <c r="C21" s="9">
        <v>67600</v>
      </c>
      <c r="D21" s="10">
        <f>((C21-C20)/C20)*100</f>
        <v>7.8149920255183414</v>
      </c>
      <c r="E21" s="73" t="s">
        <v>97</v>
      </c>
      <c r="F21" s="67" t="s">
        <v>98</v>
      </c>
      <c r="G21" s="64" t="s">
        <v>99</v>
      </c>
    </row>
    <row r="22" spans="1:8" ht="42" x14ac:dyDescent="0.25">
      <c r="A22" s="16" t="s">
        <v>18</v>
      </c>
      <c r="B22" s="17">
        <v>285341</v>
      </c>
      <c r="C22" s="17">
        <v>67700</v>
      </c>
      <c r="D22" s="18">
        <f t="shared" si="0"/>
        <v>0.14792899408284024</v>
      </c>
      <c r="E22" s="17">
        <v>119351</v>
      </c>
      <c r="F22" s="70" t="s">
        <v>102</v>
      </c>
      <c r="G22" s="19"/>
    </row>
    <row r="23" spans="1:8" ht="42.75" thickBot="1" x14ac:dyDescent="0.3">
      <c r="A23" s="57" t="s">
        <v>38</v>
      </c>
      <c r="B23" s="9">
        <v>283718</v>
      </c>
      <c r="C23" s="9">
        <v>71300</v>
      </c>
      <c r="D23" s="10">
        <f t="shared" si="0"/>
        <v>5.3175775480059082</v>
      </c>
      <c r="E23" s="73" t="s">
        <v>103</v>
      </c>
      <c r="F23" s="9">
        <v>128000</v>
      </c>
      <c r="G23" s="11">
        <v>153000</v>
      </c>
    </row>
    <row r="24" spans="1:8" ht="42" x14ac:dyDescent="0.25">
      <c r="A24" s="58" t="s">
        <v>39</v>
      </c>
      <c r="B24" s="17">
        <v>283718</v>
      </c>
      <c r="C24" s="17">
        <v>73900</v>
      </c>
      <c r="D24" s="18">
        <f t="shared" si="0"/>
        <v>3.6465638148667603</v>
      </c>
      <c r="E24" s="70" t="s">
        <v>107</v>
      </c>
      <c r="F24" s="17"/>
      <c r="G24" s="19">
        <v>210000</v>
      </c>
    </row>
    <row r="25" spans="1:8" ht="21.75" thickBot="1" x14ac:dyDescent="0.3">
      <c r="A25" s="55" t="s">
        <v>40</v>
      </c>
      <c r="B25" s="5"/>
      <c r="C25" s="5" t="s">
        <v>108</v>
      </c>
      <c r="D25" s="6" t="e">
        <f t="shared" si="0"/>
        <v>#VALUE!</v>
      </c>
      <c r="E25" s="5">
        <v>143723</v>
      </c>
      <c r="F25" s="5"/>
      <c r="G25" s="7"/>
    </row>
  </sheetData>
  <printOptions horizontalCentered="1" verticalCentered="1"/>
  <pageMargins left="0.7" right="0.7" top="0.75" bottom="0.75" header="0.3" footer="0.3"/>
  <pageSetup paperSize="9" orientation="portrait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602BEB-E86F-4968-A1EF-ADDDCAB0E60A}">
  <dimension ref="A1:F25"/>
  <sheetViews>
    <sheetView rightToLeft="1" workbookViewId="0">
      <pane ySplit="1" topLeftCell="A2" activePane="bottomLeft" state="frozen"/>
      <selection pane="bottomLeft" activeCell="G5" sqref="G5"/>
    </sheetView>
  </sheetViews>
  <sheetFormatPr defaultRowHeight="21" x14ac:dyDescent="0.25"/>
  <cols>
    <col min="1" max="1" width="14.85546875" customWidth="1"/>
    <col min="2" max="2" width="11.85546875" customWidth="1"/>
    <col min="3" max="3" width="15.7109375" customWidth="1"/>
    <col min="4" max="4" width="17.7109375" customWidth="1"/>
    <col min="5" max="5" width="15.85546875" customWidth="1"/>
    <col min="6" max="6" width="17.85546875" style="45" customWidth="1"/>
  </cols>
  <sheetData>
    <row r="1" spans="1:6" ht="78.75" customHeight="1" thickBot="1" x14ac:dyDescent="0.3">
      <c r="A1" s="20" t="s">
        <v>20</v>
      </c>
      <c r="B1" s="21" t="s">
        <v>25</v>
      </c>
      <c r="C1" s="21" t="s">
        <v>32</v>
      </c>
      <c r="D1" s="22" t="s">
        <v>29</v>
      </c>
      <c r="E1" s="21" t="s">
        <v>30</v>
      </c>
      <c r="F1" s="23" t="s">
        <v>31</v>
      </c>
    </row>
    <row r="2" spans="1:6" ht="27" customHeight="1" x14ac:dyDescent="0.25">
      <c r="A2" s="59" t="s">
        <v>45</v>
      </c>
      <c r="B2" s="60">
        <v>235054</v>
      </c>
      <c r="C2" s="60">
        <v>68265</v>
      </c>
      <c r="D2" s="61"/>
      <c r="E2" s="60"/>
      <c r="F2" s="62">
        <v>72500</v>
      </c>
    </row>
    <row r="3" spans="1:6" ht="21.75" thickBot="1" x14ac:dyDescent="0.3">
      <c r="A3" s="4" t="s">
        <v>46</v>
      </c>
      <c r="B3" s="5">
        <v>229273</v>
      </c>
      <c r="C3" s="5">
        <v>61282</v>
      </c>
      <c r="D3" s="6">
        <f>((C3-C2)/C2)*100</f>
        <v>-10.229253643887789</v>
      </c>
      <c r="E3" s="5"/>
      <c r="F3" s="7">
        <v>70000</v>
      </c>
    </row>
    <row r="4" spans="1:6" x14ac:dyDescent="0.25">
      <c r="A4" s="12" t="s">
        <v>47</v>
      </c>
      <c r="B4" s="13">
        <v>229396</v>
      </c>
      <c r="C4" s="13">
        <v>61343</v>
      </c>
      <c r="D4" s="26">
        <f t="shared" ref="D4:D25" si="0">((C4-C3)/C3)*100</f>
        <v>9.9539832250905652E-2</v>
      </c>
      <c r="E4" s="13">
        <v>72152</v>
      </c>
      <c r="F4" s="15">
        <v>74000</v>
      </c>
    </row>
    <row r="5" spans="1:6" ht="42.75" thickBot="1" x14ac:dyDescent="0.3">
      <c r="A5" s="8" t="s">
        <v>48</v>
      </c>
      <c r="B5" s="9">
        <v>229227</v>
      </c>
      <c r="C5" s="9">
        <v>64067</v>
      </c>
      <c r="D5" s="10">
        <f t="shared" si="0"/>
        <v>4.4406044699476714</v>
      </c>
      <c r="E5" s="9">
        <v>67303</v>
      </c>
      <c r="F5" s="64" t="s">
        <v>51</v>
      </c>
    </row>
    <row r="6" spans="1:6" x14ac:dyDescent="0.25">
      <c r="A6" s="16" t="s">
        <v>2</v>
      </c>
      <c r="B6" s="17">
        <v>217466</v>
      </c>
      <c r="C6" s="17">
        <v>59232</v>
      </c>
      <c r="D6" s="63">
        <f t="shared" si="0"/>
        <v>-7.5467869574039685</v>
      </c>
      <c r="E6" s="17">
        <v>59846</v>
      </c>
      <c r="F6" s="19">
        <v>64032</v>
      </c>
    </row>
    <row r="7" spans="1:6" ht="21.75" thickBot="1" x14ac:dyDescent="0.3">
      <c r="A7" s="4" t="s">
        <v>3</v>
      </c>
      <c r="B7" s="5">
        <v>206149</v>
      </c>
      <c r="C7" s="5">
        <v>57515</v>
      </c>
      <c r="D7" s="6">
        <f t="shared" si="0"/>
        <v>-2.8987709346299297</v>
      </c>
      <c r="E7" s="5">
        <v>75481</v>
      </c>
      <c r="F7" s="7">
        <v>62438</v>
      </c>
    </row>
    <row r="8" spans="1:6" x14ac:dyDescent="0.25">
      <c r="A8" s="12" t="s">
        <v>4</v>
      </c>
      <c r="B8" s="13">
        <v>204637</v>
      </c>
      <c r="C8" s="13">
        <v>60391</v>
      </c>
      <c r="D8" s="26">
        <f t="shared" si="0"/>
        <v>5.0004346692167259</v>
      </c>
      <c r="E8" s="13">
        <v>61739</v>
      </c>
      <c r="F8" s="15">
        <v>65560</v>
      </c>
    </row>
    <row r="9" spans="1:6" ht="21.75" thickBot="1" x14ac:dyDescent="0.3">
      <c r="A9" s="8" t="s">
        <v>5</v>
      </c>
      <c r="B9" s="9">
        <v>210622</v>
      </c>
      <c r="C9" s="9">
        <v>64830</v>
      </c>
      <c r="D9" s="10">
        <f t="shared" si="0"/>
        <v>7.3504330115414547</v>
      </c>
      <c r="E9" s="9"/>
      <c r="F9" s="11">
        <v>73000</v>
      </c>
    </row>
    <row r="10" spans="1:6" x14ac:dyDescent="0.25">
      <c r="A10" s="16" t="s">
        <v>6</v>
      </c>
      <c r="B10" s="17">
        <v>217271</v>
      </c>
      <c r="C10" s="17">
        <v>64798</v>
      </c>
      <c r="D10" s="63">
        <f t="shared" si="0"/>
        <v>-4.9359864260373282E-2</v>
      </c>
      <c r="E10" s="17"/>
      <c r="F10" s="34">
        <v>70400</v>
      </c>
    </row>
    <row r="11" spans="1:6" ht="21.75" thickBot="1" x14ac:dyDescent="0.3">
      <c r="A11" s="4" t="s">
        <v>7</v>
      </c>
      <c r="B11" s="5">
        <v>222583</v>
      </c>
      <c r="C11" s="5">
        <v>67006</v>
      </c>
      <c r="D11" s="6">
        <f t="shared" si="0"/>
        <v>3.4075125775486894</v>
      </c>
      <c r="E11" s="5">
        <v>67006</v>
      </c>
      <c r="F11" s="32">
        <v>73000</v>
      </c>
    </row>
    <row r="12" spans="1:6" ht="42" x14ac:dyDescent="0.25">
      <c r="A12" s="12" t="s">
        <v>8</v>
      </c>
      <c r="B12" s="13">
        <v>224890</v>
      </c>
      <c r="C12" s="13">
        <v>64384</v>
      </c>
      <c r="D12" s="26">
        <f t="shared" si="0"/>
        <v>-3.9130824105304005</v>
      </c>
      <c r="E12" s="13">
        <v>65665</v>
      </c>
      <c r="F12" s="66" t="s">
        <v>57</v>
      </c>
    </row>
    <row r="13" spans="1:6" ht="21.75" thickBot="1" x14ac:dyDescent="0.3">
      <c r="A13" s="8" t="s">
        <v>9</v>
      </c>
      <c r="B13" s="9">
        <v>228325</v>
      </c>
      <c r="C13" s="9">
        <v>70274</v>
      </c>
      <c r="D13" s="10">
        <f t="shared" si="0"/>
        <v>9.1482355864811122</v>
      </c>
      <c r="E13" s="9">
        <v>70274</v>
      </c>
      <c r="F13" s="27">
        <v>77500</v>
      </c>
    </row>
    <row r="14" spans="1:6" ht="63" x14ac:dyDescent="0.25">
      <c r="A14" s="16" t="s">
        <v>10</v>
      </c>
      <c r="B14" s="17">
        <v>229716</v>
      </c>
      <c r="C14" s="17">
        <v>75244</v>
      </c>
      <c r="D14" s="63">
        <f t="shared" si="0"/>
        <v>7.072316930870592</v>
      </c>
      <c r="E14" s="17">
        <v>78919</v>
      </c>
      <c r="F14" s="33" t="s">
        <v>58</v>
      </c>
    </row>
    <row r="15" spans="1:6" ht="42.75" thickBot="1" x14ac:dyDescent="0.3">
      <c r="A15" s="4" t="s">
        <v>11</v>
      </c>
      <c r="B15" s="5">
        <v>231004</v>
      </c>
      <c r="C15" s="5">
        <v>80831</v>
      </c>
      <c r="D15" s="6">
        <f t="shared" si="0"/>
        <v>7.4251767582797292</v>
      </c>
      <c r="E15" s="5">
        <v>88116</v>
      </c>
      <c r="F15" s="32" t="s">
        <v>62</v>
      </c>
    </row>
    <row r="16" spans="1:6" ht="63" x14ac:dyDescent="0.25">
      <c r="A16" s="12" t="s">
        <v>12</v>
      </c>
      <c r="B16" s="13">
        <v>232817</v>
      </c>
      <c r="C16" s="13">
        <v>84718</v>
      </c>
      <c r="D16" s="26">
        <f t="shared" si="0"/>
        <v>4.8087986044958004</v>
      </c>
      <c r="E16" s="13">
        <v>95944</v>
      </c>
      <c r="F16" s="66" t="s">
        <v>63</v>
      </c>
    </row>
    <row r="17" spans="1:6" ht="42.75" thickBot="1" x14ac:dyDescent="0.3">
      <c r="A17" s="8" t="s">
        <v>13</v>
      </c>
      <c r="B17" s="9">
        <v>232896</v>
      </c>
      <c r="C17" s="9">
        <v>75225</v>
      </c>
      <c r="D17" s="10">
        <f t="shared" si="0"/>
        <v>-11.205410892608418</v>
      </c>
      <c r="E17" s="9">
        <v>104906</v>
      </c>
      <c r="F17" s="64" t="s">
        <v>64</v>
      </c>
    </row>
    <row r="18" spans="1:6" ht="42" x14ac:dyDescent="0.25">
      <c r="A18" s="16" t="s">
        <v>14</v>
      </c>
      <c r="B18" s="17">
        <v>232749</v>
      </c>
      <c r="C18" s="17">
        <v>75013</v>
      </c>
      <c r="D18" s="63">
        <f t="shared" si="0"/>
        <v>-0.2818212030574942</v>
      </c>
      <c r="E18" s="70" t="s">
        <v>71</v>
      </c>
      <c r="F18" s="33" t="s">
        <v>72</v>
      </c>
    </row>
    <row r="19" spans="1:6" ht="21.75" thickBot="1" x14ac:dyDescent="0.3">
      <c r="A19" s="4" t="s">
        <v>15</v>
      </c>
      <c r="B19" s="5">
        <v>234041</v>
      </c>
      <c r="C19" s="5">
        <v>70194</v>
      </c>
      <c r="D19" s="6">
        <f t="shared" si="0"/>
        <v>-6.4242198019010042</v>
      </c>
      <c r="E19" s="5">
        <v>84306</v>
      </c>
      <c r="F19" s="32">
        <v>87500</v>
      </c>
    </row>
    <row r="20" spans="1:6" x14ac:dyDescent="0.25">
      <c r="A20" s="12" t="s">
        <v>16</v>
      </c>
      <c r="B20" s="13">
        <v>237768</v>
      </c>
      <c r="C20" s="13">
        <v>68560</v>
      </c>
      <c r="D20" s="26">
        <f t="shared" si="0"/>
        <v>-2.3278342878308687</v>
      </c>
      <c r="E20" s="13">
        <v>81574</v>
      </c>
      <c r="F20" s="15">
        <v>87500</v>
      </c>
    </row>
    <row r="21" spans="1:6" ht="42.75" thickBot="1" x14ac:dyDescent="0.3">
      <c r="A21" s="8" t="s">
        <v>17</v>
      </c>
      <c r="B21" s="9">
        <v>242699</v>
      </c>
      <c r="C21" s="9">
        <v>75494</v>
      </c>
      <c r="D21" s="10">
        <f t="shared" si="0"/>
        <v>10.113768961493582</v>
      </c>
      <c r="E21" s="9"/>
      <c r="F21" s="64" t="s">
        <v>75</v>
      </c>
    </row>
    <row r="22" spans="1:6" ht="42.75" thickBot="1" x14ac:dyDescent="0.3">
      <c r="A22" s="16" t="s">
        <v>18</v>
      </c>
      <c r="B22" s="17">
        <v>245927</v>
      </c>
      <c r="C22" s="17">
        <v>79946</v>
      </c>
      <c r="D22" s="63">
        <f t="shared" si="0"/>
        <v>5.897157389991257</v>
      </c>
      <c r="E22" s="17">
        <v>115898</v>
      </c>
      <c r="F22" s="33" t="s">
        <v>76</v>
      </c>
    </row>
    <row r="23" spans="1:6" ht="21.75" thickBot="1" x14ac:dyDescent="0.3">
      <c r="A23" s="4" t="s">
        <v>38</v>
      </c>
      <c r="B23" s="5">
        <v>245549</v>
      </c>
      <c r="C23" s="5">
        <v>87310</v>
      </c>
      <c r="D23" s="6">
        <f t="shared" si="0"/>
        <v>9.2112175718610061</v>
      </c>
      <c r="E23" s="17">
        <v>121433</v>
      </c>
      <c r="F23" s="7" t="s">
        <v>77</v>
      </c>
    </row>
    <row r="24" spans="1:6" x14ac:dyDescent="0.25">
      <c r="A24" s="16" t="s">
        <v>39</v>
      </c>
      <c r="B24" s="17">
        <v>241604</v>
      </c>
      <c r="C24" s="17">
        <v>85657</v>
      </c>
      <c r="D24" s="63">
        <f t="shared" si="0"/>
        <v>-1.8932539228038023</v>
      </c>
      <c r="E24" s="17"/>
      <c r="F24" s="19" t="s">
        <v>77</v>
      </c>
    </row>
    <row r="25" spans="1:6" ht="21.75" thickBot="1" x14ac:dyDescent="0.3">
      <c r="A25" s="4" t="s">
        <v>40</v>
      </c>
      <c r="B25" s="5">
        <v>240046</v>
      </c>
      <c r="C25" s="5">
        <v>91890</v>
      </c>
      <c r="D25" s="6">
        <f t="shared" si="0"/>
        <v>7.2766965922224687</v>
      </c>
      <c r="E25" s="5"/>
      <c r="F25" s="7" t="s">
        <v>78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797A3E-FCE8-47AD-A812-740BE302243A}">
  <dimension ref="A1:G25"/>
  <sheetViews>
    <sheetView rightToLeft="1" workbookViewId="0">
      <pane ySplit="1" topLeftCell="A2" activePane="bottomLeft" state="frozen"/>
      <selection pane="bottomLeft" activeCell="D3" sqref="D3"/>
    </sheetView>
  </sheetViews>
  <sheetFormatPr defaultRowHeight="21" x14ac:dyDescent="0.25"/>
  <cols>
    <col min="1" max="1" width="15.5703125" style="1" customWidth="1"/>
    <col min="2" max="2" width="11.7109375" style="2" customWidth="1"/>
    <col min="3" max="3" width="13" style="2" customWidth="1"/>
    <col min="4" max="4" width="12.7109375" style="3" customWidth="1"/>
    <col min="5" max="5" width="15.5703125" style="2" customWidth="1"/>
    <col min="6" max="6" width="15" style="2" customWidth="1"/>
    <col min="7" max="7" width="16" style="45" customWidth="1"/>
  </cols>
  <sheetData>
    <row r="1" spans="1:7" ht="90.75" thickBot="1" x14ac:dyDescent="0.3">
      <c r="A1" s="20" t="s">
        <v>20</v>
      </c>
      <c r="B1" s="21" t="s">
        <v>25</v>
      </c>
      <c r="C1" s="21" t="s">
        <v>19</v>
      </c>
      <c r="D1" s="22" t="s">
        <v>29</v>
      </c>
      <c r="E1" s="21" t="s">
        <v>21</v>
      </c>
      <c r="F1" s="35" t="s">
        <v>36</v>
      </c>
      <c r="G1" s="23" t="s">
        <v>37</v>
      </c>
    </row>
    <row r="2" spans="1:7" ht="22.5" x14ac:dyDescent="0.25">
      <c r="A2" s="59" t="s">
        <v>45</v>
      </c>
      <c r="B2" s="17">
        <v>235054</v>
      </c>
      <c r="C2" s="60">
        <v>65015</v>
      </c>
      <c r="D2" s="61"/>
      <c r="E2" s="60"/>
      <c r="F2" s="60">
        <v>69050</v>
      </c>
      <c r="G2" s="62" t="s">
        <v>26</v>
      </c>
    </row>
    <row r="3" spans="1:7" ht="21.75" thickBot="1" x14ac:dyDescent="0.3">
      <c r="A3" s="8" t="s">
        <v>46</v>
      </c>
      <c r="B3" s="9">
        <v>229273</v>
      </c>
      <c r="C3" s="9">
        <v>58364</v>
      </c>
      <c r="D3" s="10">
        <f>((C3-C2)/C2)*100</f>
        <v>-10.229946935322618</v>
      </c>
      <c r="E3" s="9"/>
      <c r="F3" s="9">
        <v>66500</v>
      </c>
      <c r="G3" s="11">
        <v>80000</v>
      </c>
    </row>
    <row r="4" spans="1:7" x14ac:dyDescent="0.25">
      <c r="A4" s="16" t="s">
        <v>47</v>
      </c>
      <c r="B4" s="17">
        <v>229396</v>
      </c>
      <c r="C4" s="17">
        <v>58422</v>
      </c>
      <c r="D4" s="63">
        <f t="shared" ref="D4:D25" si="0">((C4-C3)/C3)*100</f>
        <v>9.937632787334659E-2</v>
      </c>
      <c r="E4" s="17">
        <v>65113</v>
      </c>
      <c r="F4" s="17">
        <v>66500</v>
      </c>
      <c r="G4" s="19">
        <v>77500</v>
      </c>
    </row>
    <row r="5" spans="1:7" ht="21.75" thickBot="1" x14ac:dyDescent="0.3">
      <c r="A5" s="4" t="s">
        <v>48</v>
      </c>
      <c r="B5" s="5">
        <v>229227</v>
      </c>
      <c r="C5" s="5">
        <v>61016</v>
      </c>
      <c r="D5" s="6">
        <f t="shared" si="0"/>
        <v>4.4401081784259357</v>
      </c>
      <c r="E5" s="5">
        <v>62253</v>
      </c>
      <c r="F5" s="5">
        <v>66500</v>
      </c>
      <c r="G5" s="7">
        <v>80500</v>
      </c>
    </row>
    <row r="6" spans="1:7" x14ac:dyDescent="0.25">
      <c r="A6" s="12" t="s">
        <v>2</v>
      </c>
      <c r="B6" s="13">
        <v>217466</v>
      </c>
      <c r="C6" s="13">
        <v>56411</v>
      </c>
      <c r="D6" s="26">
        <f t="shared" si="0"/>
        <v>-7.5472007342336429</v>
      </c>
      <c r="E6" s="13"/>
      <c r="F6" s="40">
        <v>62400</v>
      </c>
      <c r="G6" s="15">
        <v>75300</v>
      </c>
    </row>
    <row r="7" spans="1:7" ht="42.75" thickBot="1" x14ac:dyDescent="0.3">
      <c r="A7" s="8" t="s">
        <v>3</v>
      </c>
      <c r="B7" s="9">
        <v>206149</v>
      </c>
      <c r="C7" s="9">
        <v>54776</v>
      </c>
      <c r="D7" s="10">
        <f t="shared" si="0"/>
        <v>-2.8983708851110599</v>
      </c>
      <c r="E7" s="9"/>
      <c r="F7" s="41">
        <v>61600</v>
      </c>
      <c r="G7" s="64" t="s">
        <v>52</v>
      </c>
    </row>
    <row r="8" spans="1:7" ht="42" x14ac:dyDescent="0.25">
      <c r="A8" s="16" t="s">
        <v>4</v>
      </c>
      <c r="B8" s="17">
        <v>204637</v>
      </c>
      <c r="C8" s="17">
        <v>57515</v>
      </c>
      <c r="D8" s="63">
        <f t="shared" si="0"/>
        <v>5.0003651234117132</v>
      </c>
      <c r="E8" s="17">
        <v>61457</v>
      </c>
      <c r="F8" s="38">
        <v>63000</v>
      </c>
      <c r="G8" s="33" t="s">
        <v>53</v>
      </c>
    </row>
    <row r="9" spans="1:7" ht="21.75" thickBot="1" x14ac:dyDescent="0.3">
      <c r="A9" s="4" t="s">
        <v>5</v>
      </c>
      <c r="B9" s="5">
        <v>21622</v>
      </c>
      <c r="C9" s="5">
        <v>61742</v>
      </c>
      <c r="D9" s="6">
        <f t="shared" si="0"/>
        <v>7.3493871164044151</v>
      </c>
      <c r="E9" s="5">
        <v>62929</v>
      </c>
      <c r="F9" s="39">
        <v>66300</v>
      </c>
      <c r="G9" s="7">
        <v>81000</v>
      </c>
    </row>
    <row r="10" spans="1:7" ht="42" x14ac:dyDescent="0.25">
      <c r="A10" s="12" t="s">
        <v>6</v>
      </c>
      <c r="B10" s="13">
        <v>217271</v>
      </c>
      <c r="C10" s="13">
        <v>61713</v>
      </c>
      <c r="D10" s="26">
        <f t="shared" si="0"/>
        <v>-4.6969647889605129E-2</v>
      </c>
      <c r="E10" s="13">
        <v>62608</v>
      </c>
      <c r="F10" s="65" t="s">
        <v>54</v>
      </c>
      <c r="G10" s="15">
        <v>81000</v>
      </c>
    </row>
    <row r="11" spans="1:7" ht="21.75" thickBot="1" x14ac:dyDescent="0.3">
      <c r="A11" s="8" t="s">
        <v>7</v>
      </c>
      <c r="B11" s="9">
        <v>222583</v>
      </c>
      <c r="C11" s="9">
        <v>63815</v>
      </c>
      <c r="D11" s="10">
        <f t="shared" si="0"/>
        <v>3.4060894787159914</v>
      </c>
      <c r="E11" s="9"/>
      <c r="F11" s="67">
        <v>68600</v>
      </c>
      <c r="G11" s="11">
        <v>82000</v>
      </c>
    </row>
    <row r="12" spans="1:7" ht="42" x14ac:dyDescent="0.25">
      <c r="A12" s="16" t="s">
        <v>8</v>
      </c>
      <c r="B12" s="17">
        <v>224890</v>
      </c>
      <c r="C12" s="17">
        <v>61318</v>
      </c>
      <c r="D12" s="63">
        <f t="shared" si="0"/>
        <v>-3.912873148946173</v>
      </c>
      <c r="E12" s="17">
        <v>63518</v>
      </c>
      <c r="F12" s="44" t="s">
        <v>55</v>
      </c>
      <c r="G12" s="33" t="s">
        <v>56</v>
      </c>
    </row>
    <row r="13" spans="1:7" ht="21.75" thickBot="1" x14ac:dyDescent="0.3">
      <c r="A13" s="4" t="s">
        <v>9</v>
      </c>
      <c r="B13" s="5">
        <v>228325</v>
      </c>
      <c r="C13" s="5">
        <v>66928</v>
      </c>
      <c r="D13" s="6">
        <f t="shared" si="0"/>
        <v>9.1490263870315403</v>
      </c>
      <c r="E13" s="5"/>
      <c r="F13" s="68">
        <v>73000</v>
      </c>
      <c r="G13" s="32">
        <v>88000</v>
      </c>
    </row>
    <row r="14" spans="1:7" ht="63" x14ac:dyDescent="0.25">
      <c r="A14" s="16" t="s">
        <v>10</v>
      </c>
      <c r="B14" s="17">
        <v>229716</v>
      </c>
      <c r="C14" s="17">
        <v>71661</v>
      </c>
      <c r="D14" s="63">
        <f t="shared" si="0"/>
        <v>7.0717786277791062</v>
      </c>
      <c r="E14" s="17">
        <v>75004</v>
      </c>
      <c r="F14" s="44" t="s">
        <v>60</v>
      </c>
      <c r="G14" s="33" t="s">
        <v>59</v>
      </c>
    </row>
    <row r="15" spans="1:7" ht="42.75" thickBot="1" x14ac:dyDescent="0.3">
      <c r="A15" s="4" t="s">
        <v>11</v>
      </c>
      <c r="B15" s="5">
        <v>231004</v>
      </c>
      <c r="C15" s="5">
        <v>76982</v>
      </c>
      <c r="D15" s="6">
        <f t="shared" si="0"/>
        <v>7.4252382746542747</v>
      </c>
      <c r="E15" s="5"/>
      <c r="F15" s="43">
        <v>88720</v>
      </c>
      <c r="G15" s="32" t="s">
        <v>61</v>
      </c>
    </row>
    <row r="16" spans="1:7" ht="42" x14ac:dyDescent="0.25">
      <c r="A16" s="12" t="s">
        <v>12</v>
      </c>
      <c r="B16" s="13">
        <v>232817</v>
      </c>
      <c r="C16" s="13">
        <v>80683</v>
      </c>
      <c r="D16" s="26">
        <f t="shared" si="0"/>
        <v>4.8076173650983343</v>
      </c>
      <c r="E16" s="13">
        <v>90085</v>
      </c>
      <c r="F16" s="69" t="s">
        <v>68</v>
      </c>
      <c r="G16" s="66" t="s">
        <v>66</v>
      </c>
    </row>
    <row r="17" spans="1:7" ht="42.75" thickBot="1" x14ac:dyDescent="0.3">
      <c r="A17" s="8" t="s">
        <v>13</v>
      </c>
      <c r="B17" s="9">
        <v>232896</v>
      </c>
      <c r="C17" s="9">
        <v>71643</v>
      </c>
      <c r="D17" s="10">
        <f t="shared" si="0"/>
        <v>-11.204342922300857</v>
      </c>
      <c r="E17" s="9">
        <v>92039</v>
      </c>
      <c r="F17" s="67" t="s">
        <v>67</v>
      </c>
      <c r="G17" s="64" t="s">
        <v>65</v>
      </c>
    </row>
    <row r="18" spans="1:7" ht="42" x14ac:dyDescent="0.25">
      <c r="A18" s="16" t="s">
        <v>14</v>
      </c>
      <c r="B18" s="17">
        <v>232749</v>
      </c>
      <c r="C18" s="17">
        <v>71441</v>
      </c>
      <c r="D18" s="18">
        <f t="shared" si="0"/>
        <v>-0.28195357536674903</v>
      </c>
      <c r="E18" s="17">
        <v>74003</v>
      </c>
      <c r="F18" s="70" t="s">
        <v>69</v>
      </c>
      <c r="G18" s="33" t="s">
        <v>70</v>
      </c>
    </row>
    <row r="19" spans="1:7" ht="63.75" thickBot="1" x14ac:dyDescent="0.3">
      <c r="A19" s="4" t="s">
        <v>15</v>
      </c>
      <c r="B19" s="5">
        <v>234041</v>
      </c>
      <c r="C19" s="5">
        <v>66852</v>
      </c>
      <c r="D19" s="6">
        <f t="shared" si="0"/>
        <v>-6.4234823140773498</v>
      </c>
      <c r="E19" s="5">
        <v>69148</v>
      </c>
      <c r="F19" s="71">
        <v>74000</v>
      </c>
      <c r="G19" s="32" t="s">
        <v>73</v>
      </c>
    </row>
    <row r="20" spans="1:7" ht="42" x14ac:dyDescent="0.25">
      <c r="A20" s="12" t="s">
        <v>16</v>
      </c>
      <c r="B20" s="13">
        <v>237768</v>
      </c>
      <c r="C20" s="13">
        <v>65295</v>
      </c>
      <c r="D20" s="26">
        <f t="shared" si="0"/>
        <v>-2.3290253096392028</v>
      </c>
      <c r="E20" s="13">
        <v>73768</v>
      </c>
      <c r="F20" s="69" t="s">
        <v>74</v>
      </c>
      <c r="G20" s="15"/>
    </row>
    <row r="21" spans="1:7" ht="21.75" thickBot="1" x14ac:dyDescent="0.3">
      <c r="A21" s="8" t="s">
        <v>17</v>
      </c>
      <c r="B21" s="9">
        <v>242699</v>
      </c>
      <c r="C21" s="9">
        <v>71899</v>
      </c>
      <c r="D21" s="10">
        <f t="shared" si="0"/>
        <v>10.114097557240218</v>
      </c>
      <c r="E21" s="9"/>
      <c r="F21" s="41">
        <v>85000</v>
      </c>
      <c r="G21" s="11">
        <v>102500</v>
      </c>
    </row>
    <row r="22" spans="1:7" x14ac:dyDescent="0.25">
      <c r="A22" s="16" t="s">
        <v>18</v>
      </c>
      <c r="B22" s="17">
        <v>245927</v>
      </c>
      <c r="C22" s="17">
        <v>76139</v>
      </c>
      <c r="D22" s="63">
        <f t="shared" si="0"/>
        <v>5.8971612957064776</v>
      </c>
      <c r="E22" s="17">
        <v>100200</v>
      </c>
      <c r="F22" s="17">
        <v>93500</v>
      </c>
      <c r="G22" s="19">
        <v>111000</v>
      </c>
    </row>
    <row r="23" spans="1:7" ht="21.75" thickBot="1" x14ac:dyDescent="0.3">
      <c r="A23" s="55" t="s">
        <v>38</v>
      </c>
      <c r="B23" s="5">
        <v>245549</v>
      </c>
      <c r="C23" s="5">
        <v>83152</v>
      </c>
      <c r="D23" s="6">
        <f t="shared" si="0"/>
        <v>9.2107855369784204</v>
      </c>
      <c r="E23" s="5">
        <v>105050</v>
      </c>
      <c r="F23" s="5"/>
      <c r="G23" s="7">
        <v>118000</v>
      </c>
    </row>
    <row r="24" spans="1:7" x14ac:dyDescent="0.25">
      <c r="A24" s="58" t="s">
        <v>39</v>
      </c>
      <c r="B24" s="17">
        <v>241604</v>
      </c>
      <c r="C24" s="17">
        <v>81578</v>
      </c>
      <c r="D24" s="63">
        <f t="shared" si="0"/>
        <v>-1.8929189917259959</v>
      </c>
      <c r="E24" s="17"/>
      <c r="F24" s="17">
        <v>100000</v>
      </c>
      <c r="G24" s="19">
        <v>120000</v>
      </c>
    </row>
    <row r="25" spans="1:7" ht="21.75" thickBot="1" x14ac:dyDescent="0.3">
      <c r="A25" s="55" t="s">
        <v>40</v>
      </c>
      <c r="B25" s="5">
        <v>240046</v>
      </c>
      <c r="C25" s="5">
        <v>87514</v>
      </c>
      <c r="D25" s="6">
        <f t="shared" si="0"/>
        <v>7.2764715977346839</v>
      </c>
      <c r="E25" s="5"/>
      <c r="F25" s="5">
        <v>104000</v>
      </c>
      <c r="G25" s="7">
        <v>124000</v>
      </c>
    </row>
  </sheetData>
  <printOptions horizontalCentered="1" verticalCentered="1"/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A0E88D-B3A8-4406-B4EB-38142169F215}">
  <dimension ref="A1:G24"/>
  <sheetViews>
    <sheetView rightToLeft="1" workbookViewId="0">
      <selection sqref="A1:F1"/>
    </sheetView>
  </sheetViews>
  <sheetFormatPr defaultRowHeight="21" x14ac:dyDescent="0.25"/>
  <cols>
    <col min="1" max="1" width="13.28515625" style="1" customWidth="1"/>
    <col min="2" max="2" width="11.7109375" style="2" customWidth="1"/>
    <col min="3" max="3" width="13" style="2" customWidth="1"/>
    <col min="4" max="4" width="12.7109375" style="3" customWidth="1"/>
    <col min="5" max="5" width="15.5703125" style="2" customWidth="1"/>
    <col min="6" max="6" width="15" style="2" customWidth="1"/>
    <col min="7" max="7" width="16" style="45" customWidth="1"/>
  </cols>
  <sheetData>
    <row r="1" spans="1:7" ht="21.75" thickBot="1" x14ac:dyDescent="0.3">
      <c r="A1" s="77" t="s">
        <v>49</v>
      </c>
      <c r="B1" s="78"/>
      <c r="C1" s="78"/>
      <c r="D1" s="78"/>
      <c r="E1" s="78"/>
      <c r="F1" s="78"/>
    </row>
    <row r="2" spans="1:7" ht="90.75" thickBot="1" x14ac:dyDescent="0.3">
      <c r="A2" s="20" t="s">
        <v>20</v>
      </c>
      <c r="B2" s="21" t="s">
        <v>25</v>
      </c>
      <c r="C2" s="21" t="s">
        <v>19</v>
      </c>
      <c r="D2" s="22" t="s">
        <v>29</v>
      </c>
      <c r="E2" s="21" t="s">
        <v>21</v>
      </c>
      <c r="F2" s="35" t="s">
        <v>36</v>
      </c>
      <c r="G2" s="23" t="s">
        <v>37</v>
      </c>
    </row>
    <row r="3" spans="1:7" ht="21.75" thickBot="1" x14ac:dyDescent="0.3">
      <c r="A3" s="28" t="s">
        <v>0</v>
      </c>
      <c r="B3" s="29">
        <v>141295</v>
      </c>
      <c r="C3" s="29">
        <v>16357</v>
      </c>
      <c r="D3" s="30" t="s">
        <v>26</v>
      </c>
      <c r="E3" s="29"/>
      <c r="F3" s="36">
        <v>18500</v>
      </c>
      <c r="G3" s="31">
        <v>28326</v>
      </c>
    </row>
    <row r="4" spans="1:7" ht="21.75" thickBot="1" x14ac:dyDescent="0.3">
      <c r="A4" s="24" t="s">
        <v>1</v>
      </c>
      <c r="B4" s="25">
        <v>165150</v>
      </c>
      <c r="C4" s="25">
        <v>13220</v>
      </c>
      <c r="D4" s="26">
        <f>((C4-C3)/C3)*100</f>
        <v>-19.178333435226509</v>
      </c>
      <c r="E4" s="25"/>
      <c r="F4" s="37">
        <v>15500</v>
      </c>
      <c r="G4" s="27">
        <v>24500</v>
      </c>
    </row>
    <row r="5" spans="1:7" x14ac:dyDescent="0.25">
      <c r="A5" s="16" t="s">
        <v>2</v>
      </c>
      <c r="B5" s="17">
        <v>194510</v>
      </c>
      <c r="C5" s="17">
        <v>15159</v>
      </c>
      <c r="D5" s="18">
        <f t="shared" ref="D5:D22" si="0">((C5-C4)/C4)*100</f>
        <v>14.66717095310136</v>
      </c>
      <c r="E5" s="17"/>
      <c r="F5" s="38" t="s">
        <v>26</v>
      </c>
      <c r="G5" s="19" t="s">
        <v>26</v>
      </c>
    </row>
    <row r="6" spans="1:7" ht="21.75" thickBot="1" x14ac:dyDescent="0.3">
      <c r="A6" s="4" t="s">
        <v>3</v>
      </c>
      <c r="B6" s="5">
        <v>212860</v>
      </c>
      <c r="C6" s="5">
        <v>21447</v>
      </c>
      <c r="D6" s="6">
        <f t="shared" si="0"/>
        <v>41.48030872748862</v>
      </c>
      <c r="E6" s="5"/>
      <c r="F6" s="39" t="s">
        <v>26</v>
      </c>
      <c r="G6" s="7" t="s">
        <v>26</v>
      </c>
    </row>
    <row r="7" spans="1:7" x14ac:dyDescent="0.25">
      <c r="A7" s="12" t="s">
        <v>4</v>
      </c>
      <c r="B7" s="13">
        <v>177995</v>
      </c>
      <c r="C7" s="13">
        <v>24157</v>
      </c>
      <c r="D7" s="14">
        <f t="shared" si="0"/>
        <v>12.635799878770923</v>
      </c>
      <c r="E7" s="13"/>
      <c r="F7" s="40" t="s">
        <v>26</v>
      </c>
      <c r="G7" s="15" t="s">
        <v>26</v>
      </c>
    </row>
    <row r="8" spans="1:7" ht="21.75" thickBot="1" x14ac:dyDescent="0.3">
      <c r="A8" s="8" t="s">
        <v>5</v>
      </c>
      <c r="B8" s="9">
        <v>205520</v>
      </c>
      <c r="C8" s="9">
        <v>25724</v>
      </c>
      <c r="D8" s="10">
        <f t="shared" si="0"/>
        <v>6.4867326240841168</v>
      </c>
      <c r="E8" s="9"/>
      <c r="F8" s="41" t="s">
        <v>26</v>
      </c>
      <c r="G8" s="11" t="s">
        <v>26</v>
      </c>
    </row>
    <row r="9" spans="1:7" x14ac:dyDescent="0.25">
      <c r="A9" s="16" t="s">
        <v>6</v>
      </c>
      <c r="B9" s="17">
        <v>170951</v>
      </c>
      <c r="C9" s="17">
        <v>29523</v>
      </c>
      <c r="D9" s="18">
        <f t="shared" si="0"/>
        <v>14.768309749650133</v>
      </c>
      <c r="E9" s="17"/>
      <c r="F9" s="42" t="s">
        <v>26</v>
      </c>
      <c r="G9" s="19" t="s">
        <v>26</v>
      </c>
    </row>
    <row r="10" spans="1:7" ht="42.75" thickBot="1" x14ac:dyDescent="0.3">
      <c r="A10" s="4" t="s">
        <v>7</v>
      </c>
      <c r="B10" s="5">
        <v>179686</v>
      </c>
      <c r="C10" s="5">
        <v>31143</v>
      </c>
      <c r="D10" s="6">
        <f t="shared" si="0"/>
        <v>5.4872472309724616</v>
      </c>
      <c r="E10" s="5"/>
      <c r="F10" s="43" t="s">
        <v>24</v>
      </c>
      <c r="G10" s="7" t="s">
        <v>26</v>
      </c>
    </row>
    <row r="11" spans="1:7" x14ac:dyDescent="0.25">
      <c r="A11" s="12" t="s">
        <v>8</v>
      </c>
      <c r="B11" s="13">
        <v>185834</v>
      </c>
      <c r="C11" s="13">
        <v>33649</v>
      </c>
      <c r="D11" s="14">
        <f t="shared" si="0"/>
        <v>8.0467520791189031</v>
      </c>
      <c r="E11" s="13"/>
      <c r="F11" s="40" t="s">
        <v>26</v>
      </c>
      <c r="G11" s="15">
        <v>50500</v>
      </c>
    </row>
    <row r="12" spans="1:7" ht="21.75" thickBot="1" x14ac:dyDescent="0.3">
      <c r="A12" s="8" t="s">
        <v>9</v>
      </c>
      <c r="B12" s="9">
        <v>196460</v>
      </c>
      <c r="C12" s="9">
        <v>36454</v>
      </c>
      <c r="D12" s="10">
        <f t="shared" si="0"/>
        <v>8.3360575351422028</v>
      </c>
      <c r="E12" s="9"/>
      <c r="F12" s="37" t="s">
        <v>26</v>
      </c>
      <c r="G12" s="11">
        <v>51500</v>
      </c>
    </row>
    <row r="13" spans="1:7" ht="42" x14ac:dyDescent="0.25">
      <c r="A13" s="16" t="s">
        <v>10</v>
      </c>
      <c r="B13" s="17">
        <v>210413</v>
      </c>
      <c r="C13" s="17">
        <v>35095</v>
      </c>
      <c r="D13" s="18">
        <f t="shared" si="0"/>
        <v>-3.727985954902068</v>
      </c>
      <c r="E13" s="17"/>
      <c r="F13" s="38">
        <v>40750</v>
      </c>
      <c r="G13" s="33" t="s">
        <v>28</v>
      </c>
    </row>
    <row r="14" spans="1:7" ht="21.75" thickBot="1" x14ac:dyDescent="0.3">
      <c r="A14" s="4" t="s">
        <v>11</v>
      </c>
      <c r="B14" s="5">
        <v>223419</v>
      </c>
      <c r="C14" s="5">
        <v>37156</v>
      </c>
      <c r="D14" s="6">
        <f t="shared" si="0"/>
        <v>5.8726314289784876</v>
      </c>
      <c r="E14" s="5"/>
      <c r="F14" s="39">
        <v>43300</v>
      </c>
      <c r="G14" s="7" t="s">
        <v>26</v>
      </c>
    </row>
    <row r="15" spans="1:7" x14ac:dyDescent="0.25">
      <c r="A15" s="12" t="s">
        <v>12</v>
      </c>
      <c r="B15" s="13">
        <v>241944</v>
      </c>
      <c r="C15" s="13">
        <v>42996</v>
      </c>
      <c r="D15" s="14">
        <f t="shared" si="0"/>
        <v>15.717515340725591</v>
      </c>
      <c r="E15" s="13"/>
      <c r="F15" s="40" t="s">
        <v>26</v>
      </c>
      <c r="G15" s="15" t="s">
        <v>26</v>
      </c>
    </row>
    <row r="16" spans="1:7" ht="21.75" thickBot="1" x14ac:dyDescent="0.3">
      <c r="A16" s="8" t="s">
        <v>13</v>
      </c>
      <c r="B16" s="9">
        <v>257383</v>
      </c>
      <c r="C16" s="9">
        <v>45095</v>
      </c>
      <c r="D16" s="10">
        <f t="shared" si="0"/>
        <v>4.8818494743697087</v>
      </c>
      <c r="E16" s="9"/>
      <c r="F16" s="41">
        <v>48500</v>
      </c>
      <c r="G16" s="11">
        <v>65000</v>
      </c>
    </row>
    <row r="17" spans="1:7" ht="42" x14ac:dyDescent="0.25">
      <c r="A17" s="16" t="s">
        <v>14</v>
      </c>
      <c r="B17" s="17">
        <v>260471</v>
      </c>
      <c r="C17" s="17">
        <v>50313</v>
      </c>
      <c r="D17" s="18">
        <f t="shared" si="0"/>
        <v>11.571127619470008</v>
      </c>
      <c r="E17" s="17"/>
      <c r="F17" s="44" t="s">
        <v>23</v>
      </c>
      <c r="G17" s="33" t="s">
        <v>27</v>
      </c>
    </row>
    <row r="18" spans="1:7" ht="42.75" thickBot="1" x14ac:dyDescent="0.3">
      <c r="A18" s="4" t="s">
        <v>15</v>
      </c>
      <c r="B18" s="5">
        <v>256297</v>
      </c>
      <c r="C18" s="5">
        <v>52433</v>
      </c>
      <c r="D18" s="6">
        <f t="shared" si="0"/>
        <v>4.2136227217617712</v>
      </c>
      <c r="E18" s="5"/>
      <c r="F18" s="43" t="s">
        <v>22</v>
      </c>
      <c r="G18" s="7">
        <v>70600</v>
      </c>
    </row>
    <row r="19" spans="1:7" x14ac:dyDescent="0.25">
      <c r="A19" s="12" t="s">
        <v>16</v>
      </c>
      <c r="B19" s="13">
        <v>256517</v>
      </c>
      <c r="C19" s="13">
        <v>53490</v>
      </c>
      <c r="D19" s="14">
        <f t="shared" si="0"/>
        <v>2.0159060133885149</v>
      </c>
      <c r="E19" s="13">
        <v>57771</v>
      </c>
      <c r="F19" s="40">
        <v>57500</v>
      </c>
      <c r="G19" s="15">
        <v>72500</v>
      </c>
    </row>
    <row r="20" spans="1:7" ht="21.75" thickBot="1" x14ac:dyDescent="0.3">
      <c r="A20" s="8" t="s">
        <v>17</v>
      </c>
      <c r="B20" s="9">
        <v>255559</v>
      </c>
      <c r="C20" s="9">
        <v>54246</v>
      </c>
      <c r="D20" s="10">
        <f t="shared" si="0"/>
        <v>1.4133482893998877</v>
      </c>
      <c r="E20" s="9">
        <v>60964</v>
      </c>
      <c r="F20" s="41">
        <v>60000</v>
      </c>
      <c r="G20" s="11">
        <v>75000</v>
      </c>
    </row>
    <row r="21" spans="1:7" x14ac:dyDescent="0.25">
      <c r="A21" s="16" t="s">
        <v>18</v>
      </c>
      <c r="B21" s="17">
        <v>252355</v>
      </c>
      <c r="C21" s="17">
        <v>57722</v>
      </c>
      <c r="D21" s="18">
        <f t="shared" si="0"/>
        <v>6.4078457397780477</v>
      </c>
      <c r="E21" s="17">
        <v>59665</v>
      </c>
      <c r="F21" s="17">
        <v>61500</v>
      </c>
      <c r="G21" s="19">
        <v>75600</v>
      </c>
    </row>
    <row r="22" spans="1:7" ht="21.75" thickBot="1" x14ac:dyDescent="0.3">
      <c r="A22" s="57" t="s">
        <v>38</v>
      </c>
      <c r="B22" s="9">
        <v>239902</v>
      </c>
      <c r="C22" s="9">
        <v>55762</v>
      </c>
      <c r="D22" s="10">
        <f t="shared" si="0"/>
        <v>-3.3955857385398982</v>
      </c>
      <c r="E22" s="9"/>
      <c r="F22" s="9">
        <v>60500</v>
      </c>
      <c r="G22" s="11">
        <v>72500</v>
      </c>
    </row>
    <row r="23" spans="1:7" x14ac:dyDescent="0.25">
      <c r="A23" s="58" t="s">
        <v>39</v>
      </c>
      <c r="B23" s="17">
        <v>233572</v>
      </c>
      <c r="C23" s="17">
        <v>59444</v>
      </c>
      <c r="D23" s="18">
        <f t="shared" ref="D23" si="1">((C23-C22)/C22)*100</f>
        <v>6.6030630178257592</v>
      </c>
      <c r="E23" s="17">
        <v>60316</v>
      </c>
      <c r="F23" s="17">
        <v>67257</v>
      </c>
      <c r="G23" s="19">
        <v>82257</v>
      </c>
    </row>
    <row r="24" spans="1:7" ht="21.75" thickBot="1" x14ac:dyDescent="0.3">
      <c r="A24" s="55" t="s">
        <v>40</v>
      </c>
      <c r="B24" s="5">
        <v>237713</v>
      </c>
      <c r="C24" s="5">
        <v>62143</v>
      </c>
      <c r="D24" s="6">
        <f t="shared" ref="D24" si="2">((C24-C23)/C23)*100</f>
        <v>4.5404077787497474</v>
      </c>
      <c r="E24" s="5"/>
      <c r="F24" s="5" t="s">
        <v>42</v>
      </c>
      <c r="G24" s="7" t="s">
        <v>41</v>
      </c>
    </row>
  </sheetData>
  <mergeCells count="1">
    <mergeCell ref="A1:F1"/>
  </mergeCells>
  <printOptions horizontalCentered="1" verticalCentered="1"/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3587FF-F11D-4FC1-A3A3-A7A2D17DE05D}">
  <dimension ref="A1:F24"/>
  <sheetViews>
    <sheetView rightToLeft="1" workbookViewId="0">
      <selection sqref="A1:F1"/>
    </sheetView>
  </sheetViews>
  <sheetFormatPr defaultRowHeight="21" x14ac:dyDescent="0.25"/>
  <cols>
    <col min="1" max="1" width="14.85546875" customWidth="1"/>
    <col min="2" max="2" width="11.85546875" customWidth="1"/>
    <col min="3" max="3" width="15.7109375" customWidth="1"/>
    <col min="4" max="4" width="17.7109375" customWidth="1"/>
    <col min="5" max="5" width="15.85546875" customWidth="1"/>
    <col min="6" max="6" width="17.85546875" style="45" customWidth="1"/>
  </cols>
  <sheetData>
    <row r="1" spans="1:6" ht="21.75" thickBot="1" x14ac:dyDescent="0.3">
      <c r="A1" s="77" t="s">
        <v>50</v>
      </c>
      <c r="B1" s="78"/>
      <c r="C1" s="78"/>
      <c r="D1" s="78"/>
      <c r="E1" s="78"/>
      <c r="F1" s="78"/>
    </row>
    <row r="2" spans="1:6" ht="78.75" customHeight="1" thickBot="1" x14ac:dyDescent="0.3">
      <c r="A2" s="50" t="s">
        <v>20</v>
      </c>
      <c r="B2" s="51" t="s">
        <v>25</v>
      </c>
      <c r="C2" s="51" t="s">
        <v>32</v>
      </c>
      <c r="D2" s="52" t="s">
        <v>29</v>
      </c>
      <c r="E2" s="51" t="s">
        <v>30</v>
      </c>
      <c r="F2" s="53" t="s">
        <v>31</v>
      </c>
    </row>
    <row r="3" spans="1:6" ht="21.75" thickBot="1" x14ac:dyDescent="0.3">
      <c r="A3" s="47" t="s">
        <v>0</v>
      </c>
      <c r="B3" s="48">
        <v>141295</v>
      </c>
      <c r="C3" s="48">
        <v>17175</v>
      </c>
      <c r="D3" s="49" t="s">
        <v>26</v>
      </c>
      <c r="E3" s="48"/>
      <c r="F3" s="46">
        <v>19750</v>
      </c>
    </row>
    <row r="4" spans="1:6" ht="42.75" thickBot="1" x14ac:dyDescent="0.3">
      <c r="A4" s="24" t="s">
        <v>1</v>
      </c>
      <c r="B4" s="25">
        <v>165150</v>
      </c>
      <c r="C4" s="25">
        <v>13881</v>
      </c>
      <c r="D4" s="26">
        <f>((C4-C3)/C3)*100</f>
        <v>-19.179039301310045</v>
      </c>
      <c r="E4" s="25"/>
      <c r="F4" s="54" t="s">
        <v>33</v>
      </c>
    </row>
    <row r="5" spans="1:6" x14ac:dyDescent="0.25">
      <c r="A5" s="16" t="s">
        <v>2</v>
      </c>
      <c r="B5" s="17">
        <v>194510</v>
      </c>
      <c r="C5" s="17">
        <v>15917</v>
      </c>
      <c r="D5" s="18">
        <f t="shared" ref="D5:D22" si="0">((C5-C4)/C4)*100</f>
        <v>14.667531157697573</v>
      </c>
      <c r="E5" s="17"/>
      <c r="F5" s="19" t="s">
        <v>26</v>
      </c>
    </row>
    <row r="6" spans="1:6" ht="21.75" thickBot="1" x14ac:dyDescent="0.3">
      <c r="A6" s="4" t="s">
        <v>3</v>
      </c>
      <c r="B6" s="5">
        <v>212860</v>
      </c>
      <c r="C6" s="5">
        <v>22519</v>
      </c>
      <c r="D6" s="6">
        <f t="shared" si="0"/>
        <v>41.477665389206507</v>
      </c>
      <c r="E6" s="5"/>
      <c r="F6" s="7" t="s">
        <v>26</v>
      </c>
    </row>
    <row r="7" spans="1:6" x14ac:dyDescent="0.25">
      <c r="A7" s="12" t="s">
        <v>4</v>
      </c>
      <c r="B7" s="13">
        <v>177995</v>
      </c>
      <c r="C7" s="13">
        <v>25333</v>
      </c>
      <c r="D7" s="14">
        <f t="shared" si="0"/>
        <v>12.496114392290954</v>
      </c>
      <c r="E7" s="13"/>
      <c r="F7" s="15">
        <v>33500</v>
      </c>
    </row>
    <row r="8" spans="1:6" ht="21.75" thickBot="1" x14ac:dyDescent="0.3">
      <c r="A8" s="8" t="s">
        <v>5</v>
      </c>
      <c r="B8" s="9">
        <v>205520</v>
      </c>
      <c r="C8" s="9">
        <v>27010</v>
      </c>
      <c r="D8" s="10">
        <f t="shared" si="0"/>
        <v>6.619823945051909</v>
      </c>
      <c r="E8" s="9"/>
      <c r="F8" s="11">
        <v>36000</v>
      </c>
    </row>
    <row r="9" spans="1:6" x14ac:dyDescent="0.25">
      <c r="A9" s="16" t="s">
        <v>6</v>
      </c>
      <c r="B9" s="17">
        <v>170951</v>
      </c>
      <c r="C9" s="17">
        <v>30999</v>
      </c>
      <c r="D9" s="18">
        <f t="shared" si="0"/>
        <v>14.768604220659014</v>
      </c>
      <c r="E9" s="17"/>
      <c r="F9" s="34">
        <v>37500</v>
      </c>
    </row>
    <row r="10" spans="1:6" ht="21.75" thickBot="1" x14ac:dyDescent="0.3">
      <c r="A10" s="4" t="s">
        <v>7</v>
      </c>
      <c r="B10" s="5">
        <v>179686</v>
      </c>
      <c r="C10" s="5">
        <v>32700</v>
      </c>
      <c r="D10" s="6">
        <f t="shared" si="0"/>
        <v>5.4872737830252589</v>
      </c>
      <c r="E10" s="5"/>
      <c r="F10" s="32">
        <v>37500</v>
      </c>
    </row>
    <row r="11" spans="1:6" x14ac:dyDescent="0.25">
      <c r="A11" s="12" t="s">
        <v>8</v>
      </c>
      <c r="B11" s="13">
        <v>185834</v>
      </c>
      <c r="C11" s="13">
        <v>35331</v>
      </c>
      <c r="D11" s="14">
        <f t="shared" si="0"/>
        <v>8.0458715596330279</v>
      </c>
      <c r="E11" s="13"/>
      <c r="F11" s="15">
        <v>39000</v>
      </c>
    </row>
    <row r="12" spans="1:6" ht="21.75" thickBot="1" x14ac:dyDescent="0.3">
      <c r="A12" s="8" t="s">
        <v>9</v>
      </c>
      <c r="B12" s="9">
        <v>196460</v>
      </c>
      <c r="C12" s="9">
        <v>38276</v>
      </c>
      <c r="D12" s="10">
        <f t="shared" si="0"/>
        <v>8.3354561150264637</v>
      </c>
      <c r="E12" s="9"/>
      <c r="F12" s="27">
        <v>41552</v>
      </c>
    </row>
    <row r="13" spans="1:6" ht="42" x14ac:dyDescent="0.25">
      <c r="A13" s="16" t="s">
        <v>10</v>
      </c>
      <c r="B13" s="17">
        <v>210413</v>
      </c>
      <c r="C13" s="17">
        <v>36850</v>
      </c>
      <c r="D13" s="18">
        <f t="shared" si="0"/>
        <v>-3.7255721601003238</v>
      </c>
      <c r="E13" s="17"/>
      <c r="F13" s="33" t="s">
        <v>34</v>
      </c>
    </row>
    <row r="14" spans="1:6" ht="21.75" thickBot="1" x14ac:dyDescent="0.3">
      <c r="A14" s="4" t="s">
        <v>11</v>
      </c>
      <c r="B14" s="5">
        <v>223419</v>
      </c>
      <c r="C14" s="5">
        <v>39014</v>
      </c>
      <c r="D14" s="6">
        <f t="shared" si="0"/>
        <v>5.8724559023066485</v>
      </c>
      <c r="E14" s="5"/>
      <c r="F14" s="7">
        <v>44500</v>
      </c>
    </row>
    <row r="15" spans="1:6" x14ac:dyDescent="0.25">
      <c r="A15" s="12" t="s">
        <v>12</v>
      </c>
      <c r="B15" s="13">
        <v>241944</v>
      </c>
      <c r="C15" s="13">
        <v>45146</v>
      </c>
      <c r="D15" s="14">
        <f t="shared" si="0"/>
        <v>15.717434767006717</v>
      </c>
      <c r="E15" s="13"/>
      <c r="F15" s="15" t="s">
        <v>26</v>
      </c>
    </row>
    <row r="16" spans="1:6" ht="21.75" thickBot="1" x14ac:dyDescent="0.3">
      <c r="A16" s="8" t="s">
        <v>13</v>
      </c>
      <c r="B16" s="9">
        <v>257383</v>
      </c>
      <c r="C16" s="9">
        <v>47350</v>
      </c>
      <c r="D16" s="10">
        <f t="shared" si="0"/>
        <v>4.8819385992114475</v>
      </c>
      <c r="E16" s="9"/>
      <c r="F16" s="11">
        <v>50300</v>
      </c>
    </row>
    <row r="17" spans="1:6" ht="42" x14ac:dyDescent="0.25">
      <c r="A17" s="16" t="s">
        <v>14</v>
      </c>
      <c r="B17" s="17">
        <v>260471</v>
      </c>
      <c r="C17" s="17">
        <v>52829</v>
      </c>
      <c r="D17" s="18">
        <f t="shared" si="0"/>
        <v>11.571277719112988</v>
      </c>
      <c r="E17" s="17"/>
      <c r="F17" s="33" t="s">
        <v>35</v>
      </c>
    </row>
    <row r="18" spans="1:6" ht="21.75" thickBot="1" x14ac:dyDescent="0.3">
      <c r="A18" s="4" t="s">
        <v>15</v>
      </c>
      <c r="B18" s="5">
        <v>256297</v>
      </c>
      <c r="C18" s="5">
        <v>55054</v>
      </c>
      <c r="D18" s="6">
        <f t="shared" si="0"/>
        <v>4.2117019061500311</v>
      </c>
      <c r="E18" s="5">
        <v>59814</v>
      </c>
      <c r="F18" s="32">
        <v>62000</v>
      </c>
    </row>
    <row r="19" spans="1:6" x14ac:dyDescent="0.25">
      <c r="A19" s="12" t="s">
        <v>16</v>
      </c>
      <c r="B19" s="13">
        <v>256517</v>
      </c>
      <c r="C19" s="13">
        <v>56164</v>
      </c>
      <c r="D19" s="14">
        <f t="shared" si="0"/>
        <v>2.0162022741308534</v>
      </c>
      <c r="E19" s="13">
        <v>66682</v>
      </c>
      <c r="F19" s="15">
        <v>69200</v>
      </c>
    </row>
    <row r="20" spans="1:6" ht="21.75" thickBot="1" x14ac:dyDescent="0.3">
      <c r="A20" s="8" t="s">
        <v>17</v>
      </c>
      <c r="B20" s="9">
        <v>255559</v>
      </c>
      <c r="C20" s="9">
        <v>56958</v>
      </c>
      <c r="D20" s="10">
        <f t="shared" si="0"/>
        <v>1.4137169717256606</v>
      </c>
      <c r="E20" s="9">
        <v>66347</v>
      </c>
      <c r="F20" s="11" t="s">
        <v>26</v>
      </c>
    </row>
    <row r="21" spans="1:6" x14ac:dyDescent="0.25">
      <c r="A21" s="16" t="s">
        <v>18</v>
      </c>
      <c r="B21" s="17">
        <v>252355</v>
      </c>
      <c r="C21" s="17">
        <v>60608</v>
      </c>
      <c r="D21" s="18">
        <f t="shared" si="0"/>
        <v>6.4082306260753539</v>
      </c>
      <c r="E21" s="17">
        <v>65554</v>
      </c>
      <c r="F21" s="19">
        <v>69500</v>
      </c>
    </row>
    <row r="22" spans="1:6" ht="21.75" thickBot="1" x14ac:dyDescent="0.3">
      <c r="A22" s="8" t="s">
        <v>38</v>
      </c>
      <c r="B22" s="9">
        <v>239902</v>
      </c>
      <c r="C22" s="9">
        <v>58550</v>
      </c>
      <c r="D22" s="10">
        <f t="shared" si="0"/>
        <v>-3.3955913410770853</v>
      </c>
      <c r="E22" s="56"/>
      <c r="F22" s="11">
        <v>67500</v>
      </c>
    </row>
    <row r="23" spans="1:6" x14ac:dyDescent="0.25">
      <c r="A23" s="16" t="s">
        <v>39</v>
      </c>
      <c r="B23" s="17">
        <v>233572</v>
      </c>
      <c r="C23" s="17">
        <v>62416</v>
      </c>
      <c r="D23" s="18">
        <f t="shared" ref="D23" si="1">((C23-C22)/C22)*100</f>
        <v>6.6029035012809558</v>
      </c>
      <c r="E23" s="17">
        <v>66320</v>
      </c>
      <c r="F23" s="19" t="s">
        <v>44</v>
      </c>
    </row>
    <row r="24" spans="1:6" ht="21.75" thickBot="1" x14ac:dyDescent="0.3">
      <c r="A24" s="4" t="s">
        <v>40</v>
      </c>
      <c r="B24" s="5">
        <v>237713</v>
      </c>
      <c r="C24" s="5">
        <v>65250</v>
      </c>
      <c r="D24" s="6">
        <f t="shared" ref="D24" si="2">((C24-C23)/C23)*100</f>
        <v>4.540502435273007</v>
      </c>
      <c r="E24" s="5">
        <v>66354</v>
      </c>
      <c r="F24" s="7" t="s">
        <v>43</v>
      </c>
    </row>
  </sheetData>
  <mergeCells count="1">
    <mergeCell ref="A1:F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اصفهان 1402 </vt:lpstr>
      <vt:lpstr>بندرعباس1402  </vt:lpstr>
      <vt:lpstr>بندرعباس 1401 </vt:lpstr>
      <vt:lpstr>اصفهان 1401 </vt:lpstr>
      <vt:lpstr>بندرعباس 1400</vt:lpstr>
      <vt:lpstr>اصفهان 1400</vt:lpstr>
      <vt:lpstr>اصفهان1399</vt:lpstr>
      <vt:lpstr>بندرعباس1399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Foroutan</dc:creator>
  <cp:lastModifiedBy>Sara Foroutan</cp:lastModifiedBy>
  <cp:lastPrinted>2021-01-24T11:45:32Z</cp:lastPrinted>
  <dcterms:created xsi:type="dcterms:W3CDTF">2021-01-24T10:58:34Z</dcterms:created>
  <dcterms:modified xsi:type="dcterms:W3CDTF">2023-06-13T09:51:43Z</dcterms:modified>
</cp:coreProperties>
</file>