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gheisari\Desktop\"/>
    </mc:Choice>
  </mc:AlternateContent>
  <xr:revisionPtr revIDLastSave="0" documentId="13_ncr:1_{7418B77E-5D6E-4236-92DB-7915DDB447F6}" xr6:coauthVersionLast="47" xr6:coauthVersionMax="47" xr10:uidLastSave="{00000000-0000-0000-0000-000000000000}"/>
  <bookViews>
    <workbookView xWindow="-120" yWindow="-120" windowWidth="29040" windowHeight="15840" xr2:uid="{DDED0E11-339F-414F-9E3F-F6C4C4139622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C13" i="1"/>
  <c r="E13" i="1" s="1"/>
  <c r="C30" i="1"/>
  <c r="E30" i="1" s="1"/>
  <c r="C10" i="1"/>
  <c r="E10" i="1" s="1"/>
  <c r="C19" i="1"/>
  <c r="D19" i="1" s="1"/>
  <c r="F19" i="1" s="1"/>
  <c r="C14" i="1"/>
  <c r="E14" i="1" s="1"/>
  <c r="C20" i="1"/>
  <c r="D20" i="1" s="1"/>
  <c r="F20" i="1" s="1"/>
  <c r="C28" i="1"/>
  <c r="E28" i="1" s="1"/>
  <c r="C29" i="1"/>
  <c r="D29" i="1" s="1"/>
  <c r="F29" i="1" s="1"/>
  <c r="C11" i="1"/>
  <c r="E11" i="1" s="1"/>
  <c r="C12" i="1"/>
  <c r="E12" i="1" s="1"/>
  <c r="C24" i="1"/>
  <c r="D24" i="1" s="1"/>
  <c r="F24" i="1" s="1"/>
  <c r="C9" i="1"/>
  <c r="D9" i="1" s="1"/>
  <c r="F9" i="1" s="1"/>
  <c r="C25" i="1"/>
  <c r="D25" i="1" s="1"/>
  <c r="F25" i="1" s="1"/>
  <c r="C26" i="1"/>
  <c r="E26" i="1" s="1"/>
  <c r="C3" i="1"/>
  <c r="D3" i="1" s="1"/>
  <c r="F3" i="1" s="1"/>
  <c r="C4" i="1"/>
  <c r="E4" i="1" s="1"/>
  <c r="C5" i="1"/>
  <c r="D5" i="1" s="1"/>
  <c r="F5" i="1" s="1"/>
  <c r="C6" i="1"/>
  <c r="D6" i="1" s="1"/>
  <c r="F6" i="1" s="1"/>
  <c r="C18" i="1"/>
  <c r="D18" i="1" s="1"/>
  <c r="F18" i="1" s="1"/>
  <c r="C27" i="1"/>
  <c r="D27" i="1" s="1"/>
  <c r="F27" i="1" s="1"/>
  <c r="C7" i="1"/>
  <c r="D7" i="1" s="1"/>
  <c r="F7" i="1" s="1"/>
  <c r="C2" i="1"/>
  <c r="E2" i="1" s="1"/>
  <c r="C23" i="1"/>
  <c r="D23" i="1" s="1"/>
  <c r="F23" i="1" s="1"/>
  <c r="D21" i="1"/>
  <c r="F21" i="1" s="1"/>
  <c r="D22" i="1"/>
  <c r="F22" i="1" s="1"/>
  <c r="D15" i="1"/>
  <c r="F15" i="1" s="1"/>
  <c r="D16" i="1"/>
  <c r="F16" i="1" s="1"/>
  <c r="D17" i="1"/>
  <c r="F17" i="1" s="1"/>
  <c r="D8" i="1"/>
  <c r="F8" i="1" s="1"/>
  <c r="E21" i="1"/>
  <c r="E22" i="1"/>
  <c r="E15" i="1"/>
  <c r="E16" i="1"/>
  <c r="E17" i="1"/>
  <c r="E8" i="1"/>
  <c r="C31" i="1" l="1"/>
  <c r="E31" i="1" s="1"/>
  <c r="E32" i="1" s="1"/>
  <c r="D13" i="1"/>
  <c r="F13" i="1" s="1"/>
  <c r="D30" i="1"/>
  <c r="F30" i="1" s="1"/>
  <c r="D12" i="1"/>
  <c r="F12" i="1" s="1"/>
  <c r="D11" i="1"/>
  <c r="F11" i="1" s="1"/>
  <c r="E29" i="1"/>
  <c r="D28" i="1"/>
  <c r="F28" i="1" s="1"/>
  <c r="E20" i="1"/>
  <c r="D14" i="1"/>
  <c r="F14" i="1" s="1"/>
  <c r="E19" i="1"/>
  <c r="D10" i="1"/>
  <c r="F10" i="1" s="1"/>
  <c r="D2" i="1"/>
  <c r="E7" i="1"/>
  <c r="E27" i="1"/>
  <c r="E18" i="1"/>
  <c r="E6" i="1"/>
  <c r="E5" i="1"/>
  <c r="D4" i="1"/>
  <c r="F4" i="1" s="1"/>
  <c r="E3" i="1"/>
  <c r="D26" i="1"/>
  <c r="F26" i="1" s="1"/>
  <c r="E25" i="1"/>
  <c r="E9" i="1"/>
  <c r="E24" i="1"/>
  <c r="E23" i="1"/>
  <c r="F2" i="1" l="1"/>
  <c r="D31" i="1"/>
  <c r="F31" i="1" s="1"/>
  <c r="E33" i="1" s="1"/>
</calcChain>
</file>

<file path=xl/sharedStrings.xml><?xml version="1.0" encoding="utf-8"?>
<sst xmlns="http://schemas.openxmlformats.org/spreadsheetml/2006/main" count="70" uniqueCount="18">
  <si>
    <t xml:space="preserve">کارمزد یوانی </t>
  </si>
  <si>
    <t>کارمزد دلاری</t>
  </si>
  <si>
    <t>مبلغ رسید</t>
  </si>
  <si>
    <t>مبلغ  یوان با محاسبه کارمزد 0.9%</t>
  </si>
  <si>
    <t>ردیف</t>
  </si>
  <si>
    <t>شماره نامه بانک</t>
  </si>
  <si>
    <t>شماره نامه خودمون</t>
  </si>
  <si>
    <t>جمع</t>
  </si>
  <si>
    <t>معادل دلار با محاسبه کارمزد</t>
  </si>
  <si>
    <t>مبلغ  کل دلار کم شده</t>
  </si>
  <si>
    <t>مبلغ کارمزد دلاری</t>
  </si>
  <si>
    <t>E/1402/1570</t>
  </si>
  <si>
    <t>E/1402/1572</t>
  </si>
  <si>
    <t>E/1402/1573</t>
  </si>
  <si>
    <t>E/1402/1577</t>
  </si>
  <si>
    <t>1402/11/09</t>
  </si>
  <si>
    <t>1402/11/10</t>
  </si>
  <si>
    <t>تاریخ نامه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</si>
</sst>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4" fillId="0" borderId="0" xfId="0" applyFont="1"/>
    <xf numFmtId="43" fontId="4" fillId="0" borderId="1" xfId="1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43" fontId="4" fillId="0" borderId="0" xfId="1" applyFont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2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6" fillId="0" borderId="6" xfId="1" applyFont="1" applyBorder="1" applyAlignment="1">
      <alignment vertical="center"/>
    </xf>
    <xf numFmtId="43" fontId="7" fillId="0" borderId="0" xfId="0" applyNumberFormat="1" applyFont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8C9B-55C7-48F8-9C34-7A04A98DE675}">
  <sheetPr>
    <pageSetUpPr fitToPage="1"/>
  </sheetPr>
  <dimension ref="A1:I34"/>
  <sheetViews>
    <sheetView rightToLeft="1" tabSelected="1" view="pageBreakPreview" zoomScale="84" zoomScaleNormal="100" zoomScaleSheetLayoutView="84" workbookViewId="0">
      <selection activeCell="F12" sqref="F12"/>
    </sheetView>
  </sheetViews>
  <sheetFormatPr defaultRowHeight="15" x14ac:dyDescent="0.25"/>
  <cols>
    <col min="1" max="1" width="6" customWidth="1"/>
    <col min="2" max="2" width="18.28515625" style="2" bestFit="1" customWidth="1"/>
    <col min="3" max="3" width="19.140625" style="2" bestFit="1" customWidth="1"/>
    <col min="4" max="4" width="13.7109375" style="2" customWidth="1"/>
    <col min="5" max="5" width="20.140625" style="2" customWidth="1"/>
    <col min="6" max="6" width="14.5703125" style="2" bestFit="1" customWidth="1"/>
    <col min="7" max="7" width="18" style="4" bestFit="1" customWidth="1"/>
    <col min="8" max="8" width="16.5703125" style="4" bestFit="1" customWidth="1"/>
    <col min="9" max="9" width="11.42578125" style="4" customWidth="1"/>
  </cols>
  <sheetData>
    <row r="1" spans="1:9" s="8" customFormat="1" ht="78" customHeight="1" thickBot="1" x14ac:dyDescent="0.35">
      <c r="A1" s="16" t="s">
        <v>4</v>
      </c>
      <c r="B1" s="17" t="s">
        <v>2</v>
      </c>
      <c r="C1" s="18" t="s">
        <v>3</v>
      </c>
      <c r="D1" s="17" t="s">
        <v>0</v>
      </c>
      <c r="E1" s="18" t="s">
        <v>8</v>
      </c>
      <c r="F1" s="17" t="s">
        <v>1</v>
      </c>
      <c r="G1" s="19" t="s">
        <v>5</v>
      </c>
      <c r="H1" s="27" t="s">
        <v>17</v>
      </c>
      <c r="I1" s="20" t="s">
        <v>6</v>
      </c>
    </row>
    <row r="2" spans="1:9" s="12" customFormat="1" ht="27" customHeight="1" x14ac:dyDescent="0.25">
      <c r="A2" s="13">
        <v>1</v>
      </c>
      <c r="B2" s="14">
        <v>144000</v>
      </c>
      <c r="C2" s="15">
        <f t="shared" ref="C2:C7" si="0">B2*0.92%+B2</f>
        <v>145324.79999999999</v>
      </c>
      <c r="D2" s="14">
        <f t="shared" ref="D2:D30" si="1">C2-B2</f>
        <v>1324.7999999999884</v>
      </c>
      <c r="E2" s="14">
        <f t="shared" ref="E2:E31" si="2">C2/7.132</f>
        <v>20376.444195176668</v>
      </c>
      <c r="F2" s="14">
        <f t="shared" ref="F2:F31" si="3">D2/7.132</f>
        <v>185.75434660684078</v>
      </c>
      <c r="G2" s="13" t="s">
        <v>11</v>
      </c>
      <c r="H2" s="13" t="s">
        <v>15</v>
      </c>
      <c r="I2" s="13">
        <v>3363</v>
      </c>
    </row>
    <row r="3" spans="1:9" s="12" customFormat="1" ht="27" customHeight="1" x14ac:dyDescent="0.25">
      <c r="A3" s="11">
        <v>2</v>
      </c>
      <c r="B3" s="9">
        <v>145399</v>
      </c>
      <c r="C3" s="10">
        <f t="shared" si="0"/>
        <v>146736.67079999999</v>
      </c>
      <c r="D3" s="9">
        <f t="shared" si="1"/>
        <v>1337.6707999999926</v>
      </c>
      <c r="E3" s="9">
        <f t="shared" si="2"/>
        <v>20574.407010656196</v>
      </c>
      <c r="F3" s="9">
        <f t="shared" si="3"/>
        <v>187.55900168255647</v>
      </c>
      <c r="G3" s="11" t="s">
        <v>11</v>
      </c>
      <c r="H3" s="13" t="s">
        <v>15</v>
      </c>
      <c r="I3" s="11">
        <v>3633</v>
      </c>
    </row>
    <row r="4" spans="1:9" s="12" customFormat="1" ht="27" customHeight="1" x14ac:dyDescent="0.25">
      <c r="A4" s="11">
        <v>3</v>
      </c>
      <c r="B4" s="9">
        <v>144440</v>
      </c>
      <c r="C4" s="10">
        <f t="shared" si="0"/>
        <v>145768.848</v>
      </c>
      <c r="D4" s="9">
        <f t="shared" si="1"/>
        <v>1328.8479999999981</v>
      </c>
      <c r="E4" s="9">
        <f t="shared" si="2"/>
        <v>20438.705552439707</v>
      </c>
      <c r="F4" s="9">
        <f t="shared" si="3"/>
        <v>186.32192933258528</v>
      </c>
      <c r="G4" s="13" t="s">
        <v>11</v>
      </c>
      <c r="H4" s="13" t="s">
        <v>15</v>
      </c>
      <c r="I4" s="11">
        <v>3633</v>
      </c>
    </row>
    <row r="5" spans="1:9" s="12" customFormat="1" ht="27" customHeight="1" x14ac:dyDescent="0.25">
      <c r="A5" s="11">
        <v>4</v>
      </c>
      <c r="B5" s="9">
        <v>256212</v>
      </c>
      <c r="C5" s="10">
        <f t="shared" si="0"/>
        <v>258569.15040000001</v>
      </c>
      <c r="D5" s="9">
        <f t="shared" si="1"/>
        <v>2357.1504000000132</v>
      </c>
      <c r="E5" s="9">
        <f t="shared" si="2"/>
        <v>36254.788334268094</v>
      </c>
      <c r="F5" s="9">
        <f t="shared" si="3"/>
        <v>330.50342120022623</v>
      </c>
      <c r="G5" s="11" t="s">
        <v>11</v>
      </c>
      <c r="H5" s="13" t="s">
        <v>15</v>
      </c>
      <c r="I5" s="11">
        <v>3633</v>
      </c>
    </row>
    <row r="6" spans="1:9" s="12" customFormat="1" ht="27" customHeight="1" x14ac:dyDescent="0.25">
      <c r="A6" s="11">
        <v>5</v>
      </c>
      <c r="B6" s="9">
        <v>195000</v>
      </c>
      <c r="C6" s="10">
        <f t="shared" si="0"/>
        <v>196794</v>
      </c>
      <c r="D6" s="9">
        <f t="shared" si="1"/>
        <v>1794</v>
      </c>
      <c r="E6" s="9">
        <f t="shared" si="2"/>
        <v>27593.101514301739</v>
      </c>
      <c r="F6" s="9">
        <f t="shared" si="3"/>
        <v>251.54234436343242</v>
      </c>
      <c r="G6" s="13" t="s">
        <v>11</v>
      </c>
      <c r="H6" s="13" t="s">
        <v>15</v>
      </c>
      <c r="I6" s="11">
        <v>3633</v>
      </c>
    </row>
    <row r="7" spans="1:9" s="12" customFormat="1" ht="27" customHeight="1" x14ac:dyDescent="0.25">
      <c r="A7" s="11">
        <v>6</v>
      </c>
      <c r="B7" s="9">
        <v>769424</v>
      </c>
      <c r="C7" s="10">
        <f t="shared" si="0"/>
        <v>776502.70079999999</v>
      </c>
      <c r="D7" s="9">
        <f t="shared" si="1"/>
        <v>7078.7007999999914</v>
      </c>
      <c r="E7" s="9">
        <f t="shared" si="2"/>
        <v>108875.86943353899</v>
      </c>
      <c r="F7" s="9">
        <f t="shared" si="3"/>
        <v>992.52675266404822</v>
      </c>
      <c r="G7" s="11" t="s">
        <v>11</v>
      </c>
      <c r="H7" s="13" t="s">
        <v>15</v>
      </c>
      <c r="I7" s="11">
        <v>3633</v>
      </c>
    </row>
    <row r="8" spans="1:9" s="12" customFormat="1" ht="27" customHeight="1" x14ac:dyDescent="0.25">
      <c r="A8" s="11">
        <v>7</v>
      </c>
      <c r="B8" s="9">
        <v>13852</v>
      </c>
      <c r="C8" s="10">
        <v>13978</v>
      </c>
      <c r="D8" s="9">
        <f t="shared" si="1"/>
        <v>126</v>
      </c>
      <c r="E8" s="9">
        <f t="shared" si="2"/>
        <v>1959.8990465507572</v>
      </c>
      <c r="F8" s="9">
        <f t="shared" si="3"/>
        <v>17.6668536174986</v>
      </c>
      <c r="G8" s="13" t="s">
        <v>11</v>
      </c>
      <c r="H8" s="13" t="s">
        <v>15</v>
      </c>
      <c r="I8" s="11">
        <v>3633</v>
      </c>
    </row>
    <row r="9" spans="1:9" s="12" customFormat="1" ht="27" customHeight="1" x14ac:dyDescent="0.25">
      <c r="A9" s="11">
        <v>8</v>
      </c>
      <c r="B9" s="9">
        <v>46000</v>
      </c>
      <c r="C9" s="10">
        <f t="shared" ref="C9:C14" si="4">B9*0.92%+B9</f>
        <v>46423.199999999997</v>
      </c>
      <c r="D9" s="9">
        <f t="shared" si="1"/>
        <v>423.19999999999709</v>
      </c>
      <c r="E9" s="9">
        <f t="shared" si="2"/>
        <v>6509.1418956814359</v>
      </c>
      <c r="F9" s="9">
        <f t="shared" si="3"/>
        <v>59.338194054963139</v>
      </c>
      <c r="G9" s="11" t="s">
        <v>12</v>
      </c>
      <c r="H9" s="13" t="s">
        <v>16</v>
      </c>
      <c r="I9" s="11">
        <v>3649</v>
      </c>
    </row>
    <row r="10" spans="1:9" s="12" customFormat="1" ht="27" customHeight="1" x14ac:dyDescent="0.25">
      <c r="A10" s="11">
        <v>9</v>
      </c>
      <c r="B10" s="9">
        <v>132888</v>
      </c>
      <c r="C10" s="10">
        <f t="shared" si="4"/>
        <v>134110.56959999999</v>
      </c>
      <c r="D10" s="9">
        <f t="shared" si="1"/>
        <v>1222.569599999988</v>
      </c>
      <c r="E10" s="9">
        <f t="shared" si="2"/>
        <v>18804.061918115534</v>
      </c>
      <c r="F10" s="9">
        <f t="shared" si="3"/>
        <v>171.42030286034606</v>
      </c>
      <c r="G10" s="11" t="s">
        <v>12</v>
      </c>
      <c r="H10" s="13" t="s">
        <v>16</v>
      </c>
      <c r="I10" s="11">
        <v>3649</v>
      </c>
    </row>
    <row r="11" spans="1:9" s="12" customFormat="1" ht="27" customHeight="1" x14ac:dyDescent="0.25">
      <c r="A11" s="11">
        <v>10</v>
      </c>
      <c r="B11" s="9">
        <v>7158</v>
      </c>
      <c r="C11" s="10">
        <f t="shared" si="4"/>
        <v>7223.8536000000004</v>
      </c>
      <c r="D11" s="9">
        <f t="shared" si="1"/>
        <v>65.85360000000037</v>
      </c>
      <c r="E11" s="9">
        <f t="shared" si="2"/>
        <v>1012.879080201907</v>
      </c>
      <c r="F11" s="9">
        <f t="shared" si="3"/>
        <v>9.2335389792485092</v>
      </c>
      <c r="G11" s="11" t="s">
        <v>12</v>
      </c>
      <c r="H11" s="13" t="s">
        <v>16</v>
      </c>
      <c r="I11" s="11">
        <v>3649</v>
      </c>
    </row>
    <row r="12" spans="1:9" s="12" customFormat="1" ht="27" customHeight="1" x14ac:dyDescent="0.25">
      <c r="A12" s="11">
        <v>11</v>
      </c>
      <c r="B12" s="9">
        <v>27840</v>
      </c>
      <c r="C12" s="10">
        <f t="shared" si="4"/>
        <v>28096.128000000001</v>
      </c>
      <c r="D12" s="9">
        <f t="shared" si="1"/>
        <v>256.12800000000061</v>
      </c>
      <c r="E12" s="9">
        <f t="shared" si="2"/>
        <v>3939.4458777341561</v>
      </c>
      <c r="F12" s="9">
        <f t="shared" si="3"/>
        <v>35.912507010656284</v>
      </c>
      <c r="G12" s="11" t="s">
        <v>12</v>
      </c>
      <c r="H12" s="13" t="s">
        <v>16</v>
      </c>
      <c r="I12" s="11">
        <v>3649</v>
      </c>
    </row>
    <row r="13" spans="1:9" s="12" customFormat="1" ht="27" customHeight="1" x14ac:dyDescent="0.25">
      <c r="A13" s="11">
        <v>12</v>
      </c>
      <c r="B13" s="9">
        <v>25200</v>
      </c>
      <c r="C13" s="9">
        <f t="shared" si="4"/>
        <v>25431.84</v>
      </c>
      <c r="D13" s="9">
        <f t="shared" si="1"/>
        <v>231.84000000000015</v>
      </c>
      <c r="E13" s="9">
        <f t="shared" si="2"/>
        <v>3565.8777341559171</v>
      </c>
      <c r="F13" s="9">
        <f t="shared" si="3"/>
        <v>32.507010656197444</v>
      </c>
      <c r="G13" s="11" t="s">
        <v>12</v>
      </c>
      <c r="H13" s="13" t="s">
        <v>16</v>
      </c>
      <c r="I13" s="11">
        <v>3649</v>
      </c>
    </row>
    <row r="14" spans="1:9" s="12" customFormat="1" ht="27" customHeight="1" x14ac:dyDescent="0.25">
      <c r="A14" s="11">
        <v>13</v>
      </c>
      <c r="B14" s="9">
        <v>195730</v>
      </c>
      <c r="C14" s="10">
        <f t="shared" si="4"/>
        <v>197530.71599999999</v>
      </c>
      <c r="D14" s="9">
        <f t="shared" si="1"/>
        <v>1800.7159999999858</v>
      </c>
      <c r="E14" s="9">
        <f t="shared" si="2"/>
        <v>27696.398766124508</v>
      </c>
      <c r="F14" s="9">
        <f t="shared" si="3"/>
        <v>252.4840157038679</v>
      </c>
      <c r="G14" s="11" t="s">
        <v>13</v>
      </c>
      <c r="H14" s="13" t="s">
        <v>16</v>
      </c>
      <c r="I14" s="11">
        <v>3649</v>
      </c>
    </row>
    <row r="15" spans="1:9" s="12" customFormat="1" ht="27" customHeight="1" x14ac:dyDescent="0.25">
      <c r="A15" s="11">
        <v>14</v>
      </c>
      <c r="B15" s="9">
        <v>30063</v>
      </c>
      <c r="C15" s="10">
        <v>30336</v>
      </c>
      <c r="D15" s="9">
        <f t="shared" si="1"/>
        <v>273</v>
      </c>
      <c r="E15" s="9">
        <f t="shared" si="2"/>
        <v>4253.5053280987104</v>
      </c>
      <c r="F15" s="9">
        <f t="shared" si="3"/>
        <v>38.278182837913633</v>
      </c>
      <c r="G15" s="11" t="s">
        <v>13</v>
      </c>
      <c r="H15" s="13" t="s">
        <v>16</v>
      </c>
      <c r="I15" s="11">
        <v>3650</v>
      </c>
    </row>
    <row r="16" spans="1:9" s="12" customFormat="1" ht="27" customHeight="1" x14ac:dyDescent="0.25">
      <c r="A16" s="11">
        <v>15</v>
      </c>
      <c r="B16" s="9">
        <v>42896</v>
      </c>
      <c r="C16" s="10">
        <v>43286</v>
      </c>
      <c r="D16" s="9">
        <f t="shared" si="1"/>
        <v>390</v>
      </c>
      <c r="E16" s="9">
        <f t="shared" si="2"/>
        <v>6069.2652832305102</v>
      </c>
      <c r="F16" s="9">
        <f t="shared" si="3"/>
        <v>54.683118339876614</v>
      </c>
      <c r="G16" s="11" t="s">
        <v>13</v>
      </c>
      <c r="H16" s="13" t="s">
        <v>16</v>
      </c>
      <c r="I16" s="11">
        <v>3650</v>
      </c>
    </row>
    <row r="17" spans="1:9" s="12" customFormat="1" ht="27" customHeight="1" x14ac:dyDescent="0.25">
      <c r="A17" s="11">
        <v>16</v>
      </c>
      <c r="B17" s="9">
        <v>1947</v>
      </c>
      <c r="C17" s="10">
        <v>1965</v>
      </c>
      <c r="D17" s="9">
        <f t="shared" si="1"/>
        <v>18</v>
      </c>
      <c r="E17" s="9">
        <f t="shared" si="2"/>
        <v>275.51878855860912</v>
      </c>
      <c r="F17" s="9">
        <f t="shared" si="3"/>
        <v>2.5238362310712286</v>
      </c>
      <c r="G17" s="11" t="s">
        <v>13</v>
      </c>
      <c r="H17" s="13" t="s">
        <v>16</v>
      </c>
      <c r="I17" s="11">
        <v>3650</v>
      </c>
    </row>
    <row r="18" spans="1:9" s="12" customFormat="1" ht="27" customHeight="1" x14ac:dyDescent="0.25">
      <c r="A18" s="11">
        <v>17</v>
      </c>
      <c r="B18" s="9">
        <v>46169</v>
      </c>
      <c r="C18" s="10">
        <f>B18*0.92%+B18</f>
        <v>46593.754800000002</v>
      </c>
      <c r="D18" s="9">
        <f t="shared" si="1"/>
        <v>424.75480000000243</v>
      </c>
      <c r="E18" s="9">
        <f t="shared" si="2"/>
        <v>6533.0559169938315</v>
      </c>
      <c r="F18" s="9">
        <f t="shared" si="3"/>
        <v>59.55619742007886</v>
      </c>
      <c r="G18" s="11" t="s">
        <v>13</v>
      </c>
      <c r="H18" s="13" t="s">
        <v>16</v>
      </c>
      <c r="I18" s="11">
        <v>3650</v>
      </c>
    </row>
    <row r="19" spans="1:9" s="12" customFormat="1" ht="27" customHeight="1" x14ac:dyDescent="0.25">
      <c r="A19" s="11">
        <v>18</v>
      </c>
      <c r="B19" s="9">
        <v>72696</v>
      </c>
      <c r="C19" s="10">
        <f>B19*0.92%+B19</f>
        <v>73364.803199999995</v>
      </c>
      <c r="D19" s="9">
        <f t="shared" si="1"/>
        <v>668.80319999999483</v>
      </c>
      <c r="E19" s="9">
        <f t="shared" si="2"/>
        <v>10286.708244531688</v>
      </c>
      <c r="F19" s="9">
        <f t="shared" si="3"/>
        <v>93.774985978686885</v>
      </c>
      <c r="G19" s="11" t="s">
        <v>13</v>
      </c>
      <c r="H19" s="13" t="s">
        <v>16</v>
      </c>
      <c r="I19" s="11">
        <v>3650</v>
      </c>
    </row>
    <row r="20" spans="1:9" s="12" customFormat="1" ht="27" customHeight="1" x14ac:dyDescent="0.25">
      <c r="A20" s="11">
        <v>19</v>
      </c>
      <c r="B20" s="9">
        <v>357898</v>
      </c>
      <c r="C20" s="10">
        <f>B20*0.92%+B20</f>
        <v>361190.66159999999</v>
      </c>
      <c r="D20" s="9">
        <f t="shared" si="1"/>
        <v>3292.6615999999922</v>
      </c>
      <c r="E20" s="9">
        <f t="shared" si="2"/>
        <v>50643.671003925971</v>
      </c>
      <c r="F20" s="9">
        <f t="shared" si="3"/>
        <v>461.67436904094114</v>
      </c>
      <c r="G20" s="11" t="s">
        <v>13</v>
      </c>
      <c r="H20" s="13" t="s">
        <v>16</v>
      </c>
      <c r="I20" s="11">
        <v>3650</v>
      </c>
    </row>
    <row r="21" spans="1:9" s="12" customFormat="1" ht="27" customHeight="1" x14ac:dyDescent="0.25">
      <c r="A21" s="11">
        <v>20</v>
      </c>
      <c r="B21" s="9">
        <v>3300</v>
      </c>
      <c r="C21" s="10">
        <v>3330</v>
      </c>
      <c r="D21" s="9">
        <f t="shared" si="1"/>
        <v>30</v>
      </c>
      <c r="E21" s="9">
        <f t="shared" si="2"/>
        <v>466.90970274817727</v>
      </c>
      <c r="F21" s="9">
        <f t="shared" si="3"/>
        <v>4.2063937184520475</v>
      </c>
      <c r="G21" s="11" t="s">
        <v>14</v>
      </c>
      <c r="H21" s="13" t="s">
        <v>16</v>
      </c>
      <c r="I21" s="11">
        <v>3652</v>
      </c>
    </row>
    <row r="22" spans="1:9" s="12" customFormat="1" ht="27" customHeight="1" x14ac:dyDescent="0.25">
      <c r="A22" s="11">
        <v>21</v>
      </c>
      <c r="B22" s="9">
        <v>4843</v>
      </c>
      <c r="C22" s="10">
        <v>4887</v>
      </c>
      <c r="D22" s="9">
        <f t="shared" si="1"/>
        <v>44</v>
      </c>
      <c r="E22" s="9">
        <f t="shared" si="2"/>
        <v>685.22153673583853</v>
      </c>
      <c r="F22" s="9">
        <f t="shared" si="3"/>
        <v>6.1693774537296697</v>
      </c>
      <c r="G22" s="11" t="s">
        <v>14</v>
      </c>
      <c r="H22" s="13" t="s">
        <v>16</v>
      </c>
      <c r="I22" s="11">
        <v>3652</v>
      </c>
    </row>
    <row r="23" spans="1:9" s="12" customFormat="1" ht="27" customHeight="1" x14ac:dyDescent="0.25">
      <c r="A23" s="11">
        <v>22</v>
      </c>
      <c r="B23" s="9">
        <v>7600</v>
      </c>
      <c r="C23" s="10">
        <f t="shared" ref="C23:C30" si="5">B23*0.92%+B23</f>
        <v>7669.92</v>
      </c>
      <c r="D23" s="9">
        <f t="shared" si="1"/>
        <v>69.920000000000073</v>
      </c>
      <c r="E23" s="9">
        <f t="shared" si="2"/>
        <v>1075.4234436343243</v>
      </c>
      <c r="F23" s="9">
        <f t="shared" si="3"/>
        <v>9.8037016264722485</v>
      </c>
      <c r="G23" s="11" t="s">
        <v>14</v>
      </c>
      <c r="H23" s="13" t="s">
        <v>16</v>
      </c>
      <c r="I23" s="11">
        <v>3652</v>
      </c>
    </row>
    <row r="24" spans="1:9" s="12" customFormat="1" ht="27" customHeight="1" x14ac:dyDescent="0.25">
      <c r="A24" s="11">
        <v>23</v>
      </c>
      <c r="B24" s="9">
        <v>30000</v>
      </c>
      <c r="C24" s="10">
        <f t="shared" si="5"/>
        <v>30276</v>
      </c>
      <c r="D24" s="9">
        <f t="shared" si="1"/>
        <v>276</v>
      </c>
      <c r="E24" s="9">
        <f t="shared" si="2"/>
        <v>4245.0925406618062</v>
      </c>
      <c r="F24" s="9">
        <f t="shared" si="3"/>
        <v>38.698822209758838</v>
      </c>
      <c r="G24" s="11" t="s">
        <v>14</v>
      </c>
      <c r="H24" s="13" t="s">
        <v>16</v>
      </c>
      <c r="I24" s="11">
        <v>3652</v>
      </c>
    </row>
    <row r="25" spans="1:9" s="12" customFormat="1" ht="27" customHeight="1" x14ac:dyDescent="0.25">
      <c r="A25" s="11">
        <v>24</v>
      </c>
      <c r="B25" s="9">
        <v>30242</v>
      </c>
      <c r="C25" s="10">
        <f t="shared" si="5"/>
        <v>30520.2264</v>
      </c>
      <c r="D25" s="9">
        <f t="shared" si="1"/>
        <v>278.22639999999956</v>
      </c>
      <c r="E25" s="9">
        <f t="shared" si="2"/>
        <v>4279.3362871564777</v>
      </c>
      <c r="F25" s="9">
        <f t="shared" si="3"/>
        <v>39.010992708917492</v>
      </c>
      <c r="G25" s="11" t="s">
        <v>14</v>
      </c>
      <c r="H25" s="13" t="s">
        <v>16</v>
      </c>
      <c r="I25" s="11">
        <v>3652</v>
      </c>
    </row>
    <row r="26" spans="1:9" s="12" customFormat="1" ht="27" customHeight="1" x14ac:dyDescent="0.25">
      <c r="A26" s="11">
        <v>25</v>
      </c>
      <c r="B26" s="9">
        <v>25200</v>
      </c>
      <c r="C26" s="10">
        <f t="shared" si="5"/>
        <v>25431.84</v>
      </c>
      <c r="D26" s="9">
        <f t="shared" si="1"/>
        <v>231.84000000000015</v>
      </c>
      <c r="E26" s="9">
        <f t="shared" si="2"/>
        <v>3565.8777341559171</v>
      </c>
      <c r="F26" s="9">
        <f t="shared" si="3"/>
        <v>32.507010656197444</v>
      </c>
      <c r="G26" s="11" t="s">
        <v>14</v>
      </c>
      <c r="H26" s="13" t="s">
        <v>16</v>
      </c>
      <c r="I26" s="11">
        <v>3652</v>
      </c>
    </row>
    <row r="27" spans="1:9" s="12" customFormat="1" ht="27" customHeight="1" x14ac:dyDescent="0.25">
      <c r="A27" s="11">
        <v>26</v>
      </c>
      <c r="B27" s="9">
        <v>93583</v>
      </c>
      <c r="C27" s="10">
        <f t="shared" si="5"/>
        <v>94443.963600000003</v>
      </c>
      <c r="D27" s="9">
        <f t="shared" si="1"/>
        <v>860.96360000000277</v>
      </c>
      <c r="E27" s="9">
        <f t="shared" si="2"/>
        <v>13242.283174425127</v>
      </c>
      <c r="F27" s="9">
        <f t="shared" si="3"/>
        <v>120.71839596186243</v>
      </c>
      <c r="G27" s="11" t="s">
        <v>14</v>
      </c>
      <c r="H27" s="13" t="s">
        <v>16</v>
      </c>
      <c r="I27" s="11">
        <v>3652</v>
      </c>
    </row>
    <row r="28" spans="1:9" s="12" customFormat="1" ht="27" customHeight="1" x14ac:dyDescent="0.25">
      <c r="A28" s="11">
        <v>27</v>
      </c>
      <c r="B28" s="9">
        <v>154800</v>
      </c>
      <c r="C28" s="10">
        <f t="shared" si="5"/>
        <v>156224.16</v>
      </c>
      <c r="D28" s="9">
        <f t="shared" si="1"/>
        <v>1424.1600000000035</v>
      </c>
      <c r="E28" s="9">
        <f t="shared" si="2"/>
        <v>21904.677509814919</v>
      </c>
      <c r="F28" s="9">
        <f t="shared" si="3"/>
        <v>199.68592260235607</v>
      </c>
      <c r="G28" s="11" t="s">
        <v>14</v>
      </c>
      <c r="H28" s="13" t="s">
        <v>16</v>
      </c>
      <c r="I28" s="11">
        <v>3652</v>
      </c>
    </row>
    <row r="29" spans="1:9" s="12" customFormat="1" ht="27" customHeight="1" x14ac:dyDescent="0.25">
      <c r="A29" s="11">
        <v>28</v>
      </c>
      <c r="B29" s="9">
        <v>28656</v>
      </c>
      <c r="C29" s="10">
        <f t="shared" si="5"/>
        <v>28919.635200000001</v>
      </c>
      <c r="D29" s="9">
        <f t="shared" si="1"/>
        <v>263.63520000000062</v>
      </c>
      <c r="E29" s="9">
        <f t="shared" si="2"/>
        <v>4054.9123948401575</v>
      </c>
      <c r="F29" s="9">
        <f t="shared" si="3"/>
        <v>36.965114974761725</v>
      </c>
      <c r="G29" s="11" t="s">
        <v>14</v>
      </c>
      <c r="H29" s="13" t="s">
        <v>16</v>
      </c>
      <c r="I29" s="11">
        <v>3652</v>
      </c>
    </row>
    <row r="30" spans="1:9" s="12" customFormat="1" ht="27" customHeight="1" x14ac:dyDescent="0.25">
      <c r="A30" s="11">
        <v>29</v>
      </c>
      <c r="B30" s="9">
        <v>23570</v>
      </c>
      <c r="C30" s="9">
        <f t="shared" si="5"/>
        <v>23786.844000000001</v>
      </c>
      <c r="D30" s="9">
        <f t="shared" si="1"/>
        <v>216.84400000000096</v>
      </c>
      <c r="E30" s="9">
        <f t="shared" si="2"/>
        <v>3335.2277061132927</v>
      </c>
      <c r="F30" s="9">
        <f t="shared" si="3"/>
        <v>30.404374649467325</v>
      </c>
      <c r="G30" s="11" t="s">
        <v>14</v>
      </c>
      <c r="H30" s="13" t="s">
        <v>16</v>
      </c>
      <c r="I30" s="11">
        <v>3652</v>
      </c>
    </row>
    <row r="31" spans="1:9" s="7" customFormat="1" ht="38.25" customHeight="1" x14ac:dyDescent="0.25">
      <c r="A31" s="5" t="s">
        <v>7</v>
      </c>
      <c r="B31" s="5">
        <f>SUM(B2:B30)</f>
        <v>3056606</v>
      </c>
      <c r="C31" s="5">
        <f>SUM(C2:C30)</f>
        <v>3084716.2859999998</v>
      </c>
      <c r="D31" s="5">
        <f>SUM(D2:D30)</f>
        <v>28110.285999999953</v>
      </c>
      <c r="E31" s="21">
        <f t="shared" si="2"/>
        <v>432517.70695457095</v>
      </c>
      <c r="F31" s="21">
        <f t="shared" si="3"/>
        <v>3941.4310151430109</v>
      </c>
      <c r="G31" s="6"/>
      <c r="H31" s="6"/>
      <c r="I31" s="6"/>
    </row>
    <row r="32" spans="1:9" s="1" customFormat="1" ht="42.75" customHeight="1" x14ac:dyDescent="0.25">
      <c r="B32" s="25" t="s">
        <v>9</v>
      </c>
      <c r="C32" s="25"/>
      <c r="D32" s="25"/>
      <c r="E32" s="23">
        <f>E31</f>
        <v>432517.70695457095</v>
      </c>
      <c r="F32" s="22"/>
      <c r="G32" s="22"/>
      <c r="H32" s="28"/>
      <c r="I32" s="3"/>
    </row>
    <row r="33" spans="2:5" ht="42.75" customHeight="1" x14ac:dyDescent="0.25">
      <c r="B33" s="26" t="s">
        <v>10</v>
      </c>
      <c r="C33" s="26"/>
      <c r="D33" s="26"/>
      <c r="E33" s="24">
        <f>F31</f>
        <v>3941.4310151430109</v>
      </c>
    </row>
    <row r="34" spans="2:5" ht="27" customHeight="1" x14ac:dyDescent="0.25"/>
  </sheetData>
  <mergeCells count="2">
    <mergeCell ref="B32:D32"/>
    <mergeCell ref="B33:D33"/>
  </mergeCells>
  <phoneticPr fontId="2" type="noConversion"/>
  <pageMargins left="0.7" right="0.7" top="0.75" bottom="0.75" header="0.3" footer="0.3"/>
  <pageSetup scale="6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Saeideh Gheisari</dc:creator>
  <cp:lastModifiedBy>Saeideh Gheisari</cp:lastModifiedBy>
  <cp:lastPrinted>2024-02-06T16:03:01Z</cp:lastPrinted>
  <dcterms:created xsi:type="dcterms:W3CDTF">2024-02-06T14:52:03Z</dcterms:created>
  <dcterms:modified xsi:type="dcterms:W3CDTF">2024-02-06T16:20:33Z</dcterms:modified>
</cp:coreProperties>
</file>